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unitednations-my.sharepoint.com/personal/marijana_todorovic_un_org/Documents/Desktop/"/>
    </mc:Choice>
  </mc:AlternateContent>
  <xr:revisionPtr revIDLastSave="0" documentId="8_{44AF4A84-639D-4533-A119-16DF35A94556}" xr6:coauthVersionLast="47" xr6:coauthVersionMax="47" xr10:uidLastSave="{00000000-0000-0000-0000-000000000000}"/>
  <bookViews>
    <workbookView xWindow="13550" yWindow="-110" windowWidth="19420" windowHeight="10300" firstSheet="1" activeTab="3" xr2:uid="{00000000-000D-0000-FFFF-FFFF00000000}"/>
  </bookViews>
  <sheets>
    <sheet name="BC" sheetId="2" r:id="rId1"/>
    <sheet name="RC" sheetId="1" r:id="rId2"/>
    <sheet name="SC" sheetId="3" r:id="rId3"/>
    <sheet name="Synergies"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4" l="1"/>
  <c r="I11" i="3"/>
  <c r="I7" i="1"/>
  <c r="I12" i="2"/>
</calcChain>
</file>

<file path=xl/sharedStrings.xml><?xml version="1.0" encoding="utf-8"?>
<sst xmlns="http://schemas.openxmlformats.org/spreadsheetml/2006/main" count="290" uniqueCount="202">
  <si>
    <t>#</t>
  </si>
  <si>
    <t>PoW #</t>
  </si>
  <si>
    <t>Project title</t>
  </si>
  <si>
    <t>Short description</t>
  </si>
  <si>
    <t>Activities</t>
  </si>
  <si>
    <t xml:space="preserve">Convention </t>
  </si>
  <si>
    <t>POs</t>
  </si>
  <si>
    <t>Budget (incl. 13% PSC)</t>
  </si>
  <si>
    <t>Comments</t>
  </si>
  <si>
    <t>Submitted to a donor already</t>
  </si>
  <si>
    <t>BC-1</t>
  </si>
  <si>
    <t>14.4 </t>
  </si>
  <si>
    <t>Building capacity for the prevention and environmentally sound management of plastic waste, and for the effective implementation of the Plastic Waste Amendments </t>
  </si>
  <si>
    <t>This project aims to strengthen Parties’ capacity to prevent and manage plastic waste in an environmentally sound manner through training, country support, case studies, and practical tools. It will support implementation of the plastic waste amendments under decision BC-14/12, improve control of transboundary movements, address chemicals in plastics, and promote cooperation with UNEP Regional Seas Programmes to advance coordinated regional action on plastic waste and marine litter.</t>
  </si>
  <si>
    <t>Engage experts, regional centres and other partners to implement the pilot activities and organize workshops. </t>
  </si>
  <si>
    <t>BC </t>
  </si>
  <si>
    <t>KO</t>
  </si>
  <si>
    <t>Building on ongoing work, additional funding is sought to expand and replicate project activities and impacts.</t>
  </si>
  <si>
    <t>BC-2</t>
  </si>
  <si>
    <t>Plastic waste in remote and mountainous areas </t>
  </si>
  <si>
    <t>Since 2019, the Secretariat’s project on Plastic Waste in Remote and Mountainous Areas supports countries in preventing plastic waste and ensuring environmentally sound management under the Basel Convention. Implemented in Kazakhstan, North Macedonia, Peru, Tajikistan and Uzbekistan, it is now expanded to protected areas in Argentina, Chile, Eswatini, Lesotho, Nepal, Rwanda and Seychelles. The project promotes data collection, infrastructure, stakeholder engagement and partnerships, and seeks additional partners and donors to scale up action in fragile ecosystems worldwide.</t>
  </si>
  <si>
    <t>Expand the project to two pilot countries, including replication of installation of waste management infrastructure in new mountainous countries, and/or scale up the completed projects. </t>
  </si>
  <si>
    <t>MA</t>
  </si>
  <si>
    <t>BC-3</t>
  </si>
  <si>
    <t>Development and translation of educational, communication and outreach materials on plastic waste</t>
  </si>
  <si>
    <t xml:space="preserve">This project aims to develop and disseminate educational, communication and outreach materials on plastic waste to raise awareness and support the implementation of the Basel Convention, including the Plastic Waste Amendments. Existing materials will be translated to broaden accessibility and reach. </t>
  </si>
  <si>
    <t>Engage experts to develop or translate educational, communication, and outreach materials on plastic waste. Disseminate materials through workshops, events, and digital platforms to support awareness and implementation.</t>
  </si>
  <si>
    <t>AC</t>
  </si>
  <si>
    <t>Building on the Norad 2.5 project and further supporting the BRS-FFEM project.</t>
  </si>
  <si>
    <t>BC-4</t>
  </si>
  <si>
    <t>Small Grants Programme (SGP) on Plastic Waste</t>
  </si>
  <si>
    <t>Through a Small Grants Programme, Basel and Stockholm Convention Regional Centres implement pilot projects in developing countries to improve plastic waste management, prevent plastic pollution, and reduce risks from hazardous chemicals in plastics. So far, 23 pilot projects have been launched across 40 countries, demonstrating practical solutions and building local capacity for better plastic waste management.</t>
  </si>
  <si>
    <t>Launch competitive calls for proposals, select high-impact, cost-effective pilot projects, and engage Basel and Stockholm Convention Regional Centres through SSFAs.</t>
  </si>
  <si>
    <t>The budget is scalable:
National projects: Up to USD 120,000
Regional projects: Up to USD 180,000
As discussed and agreed during the Regional Centres Directors' Meeting in Dec 2025, the next calls for projects an be also tailored to specific/targeted calls for proposals. This will allow the Secretariat to fund raise with multiple donors on specific actvities/topics related to plastic waste (pilot projects, inventories, TBM, ESM, etc.)</t>
  </si>
  <si>
    <t>BC-5</t>
  </si>
  <si>
    <t>Third meeting of the working group of PACEII</t>
  </si>
  <si>
    <t xml:space="preserve">The programme of work of PACEII includes the development of two guidance documents on used and waste TVs and used and waste refrigerators, cooling and heating equipment. The third meeting would allow to agree on the two documents before COP18. </t>
  </si>
  <si>
    <t>Meeting tentatively planned in January 2027 (funds would be needed by August 2026)</t>
  </si>
  <si>
    <t xml:space="preserve">BC </t>
  </si>
  <si>
    <t>FC</t>
  </si>
  <si>
    <t>Japan had funded the first meeting of PACEII as well as Sweden</t>
  </si>
  <si>
    <t>BC-6</t>
  </si>
  <si>
    <t>Call for proposals for pilot projects of PACEII</t>
  </si>
  <si>
    <t xml:space="preserve">The programme of work of PACEII includes the implementation of projects to test the guidance documents being developed on TVs and on Refrigerators, cooling and heating equipment, as well as tools and training activities </t>
  </si>
  <si>
    <t>Launch a call for proposal among the members of the Partnership and select pilot projects that could be scaled up by partners</t>
  </si>
  <si>
    <t>Funding from the EU, CH and France for the previous call for project proposals.</t>
  </si>
  <si>
    <t>BC-7</t>
  </si>
  <si>
    <t>Guidance on development of inventories of biomedical and healthcare wastes </t>
  </si>
  <si>
    <t>Prepare draft guidance on the development of inventories of biomedical and healthcare wastes for consideration by OEWG15 and COP18, in accordance with decision BC17/9 </t>
  </si>
  <si>
    <t>Engage consultants for preparation of the guidance and associated toolkit</t>
  </si>
  <si>
    <t>BC</t>
  </si>
  <si>
    <t>ML</t>
  </si>
  <si>
    <t xml:space="preserve"> This is scalable. If less is available, no toolkit will be developed.</t>
  </si>
  <si>
    <t>Yes, multiple donors, including Norway</t>
  </si>
  <si>
    <t>BC-8</t>
  </si>
  <si>
    <t>Advancing the environmentally sound management of household waste</t>
  </si>
  <si>
    <t>BC-17/19 welcomed the overall guidance document on the environmentally sound management (ESM) of household waste. Moreover, it approved the workplan of the Household Waste Partnership (HWP) for the biennium 2026-2027 and requested the working group of the HWP to implement it. This workplan includes, among others, the implementation of pilot projects on household waste management; the development of awareness-raising materials on household waste management; the development of a portal for educational materials on household waste management; and the implementation of pilot projects at primary and secondary schools.</t>
  </si>
  <si>
    <t>Through the HWP, in close cooperation with its members and other partners, and building on the overall guidance document on the ESM of household waste, implement either or all of the following activities: (a) implement pilot projects on houseold waste management; (b) develop awareness-raising materials on household waste management; (c) develop a publication or portal for educational materials on household waste management; (d) implement education pilot projects at primary and secondary schools.</t>
  </si>
  <si>
    <t>JD/SW</t>
  </si>
  <si>
    <t xml:space="preserve">The proposed budget would cover one pilot on household waste management, awareness-raising materials, the portal and one education pilot. The budget can be scaled up or down based on donor preference in terms of the proposed range of activities. </t>
  </si>
  <si>
    <t>Similar entries have been included in past funding needs tables. A small amount (ca. USD 8,800, incl. PSC) has recently been allocated from the Norwegian contribution for the development of a portal on case studies under the HWP.</t>
  </si>
  <si>
    <t>BC-9</t>
  </si>
  <si>
    <t>National workshops to support Parties in strengthening national legal and institutional frameworks to implement the Basel Convention</t>
  </si>
  <si>
    <t>The 2025 report on the technical needs of developing country Parties identified the development and review of legislation or other measures and provision of advice on legal and institutional matters to be among their priority needs. Two national workshops will be organized to support Parties in the process of developing, updating and strengthening their national legal and institutional fameworks on the Basel Convention and raise awareness on the elements of comprehensive implementing legislation, focusing on implementing the Plastic Waste amendments.</t>
  </si>
  <si>
    <t xml:space="preserve">Engage a regional centre to support the organization of the workshops </t>
  </si>
  <si>
    <t>SR</t>
  </si>
  <si>
    <t>Activity is scalable, depending on funding received.</t>
  </si>
  <si>
    <t xml:space="preserve">Total </t>
  </si>
  <si>
    <t>RC-1</t>
  </si>
  <si>
    <t>Strengthening capacities for risk evaluations, notifications of final regulatory action (FRA) and implementation of the Rotterdam Convention in Thailand</t>
  </si>
  <si>
    <t>Thailand requested a training on risk evaluations, and the development and notification of FRAs. An in-depth training in hazard and risk assessments and evaluations, and the development and notification of FRAs will be organized for relevant staff and other stakeholders. This will build upon the regional workshop on the Rotterdam Convention (which will provide an introduction to risk evaluations and FRAs) to be held in 2026 for designated national authorities. Awareness and understanding of the Rotterdam Convention will also be strengthened among relevant stakeholders.</t>
  </si>
  <si>
    <t xml:space="preserve">Organization of an in-depth training on risk evaluations, notifications of FRA and implementation of the Rotterdam Convention; recruitment of an international expert in hazard and risk assessments and evaluations; review of past and planned FRAs prior to the training and drafting of recommendations after the training. </t>
  </si>
  <si>
    <t>RC</t>
  </si>
  <si>
    <t>JD</t>
  </si>
  <si>
    <t>RC-2</t>
  </si>
  <si>
    <t>Development/updating of national chemicals registration systems</t>
  </si>
  <si>
    <t xml:space="preserve">Botswana, the Dominican Republic and Lesotho have requested support in the development or updating of registration systems for industrial chemicals. The Secretariat is currently developing a guidance on the establishment of national registration systems for industrial chemicals. Projects to establish/update registration systems have been implemented in Bolivia, Djibouti, Mongolia and Paraguay, and pilots to test the guidance will be implemented in Ecuador and Paraguay (phase 2). This project will facilitate the implementation of additional pilots to use the guidance in one or more of the listed Parties (Botswana, Dominican Republic, Lesotho). </t>
  </si>
  <si>
    <t>Recruitment of an international and local experts on chemicals registration systems; organization of a national workshops on the establishment of national registration systems for industrial chemcials; development of draft legal/administrative instruments/recommendations on the establishment of registration systems, thereby relying on the (draft) guidance and building on the experience of other countries.</t>
  </si>
  <si>
    <t>The proposed budget would cover projects in 2 countries. Can be scaled up or down to cover one (USD 100,000) or three (USD 300,000) countries. For Lesotho, if selected, the activity could be combined with the entry on 'National workshops to strengthen capacities to implement the Rotterdam Covnention'.</t>
  </si>
  <si>
    <t>RC-3</t>
  </si>
  <si>
    <t>National training workshops to strengthen capacities to implement the Rotterdam Convention</t>
  </si>
  <si>
    <t>Belarus, Ghana, Lesotho, Malawi and the Philippines have requested workshops to strengthen capacities to implement the Rotterdam Convention, including by enhancing awareness and understanding of its key provisions and mechanisms among relevant stakheolders, including relevant ministries and other government agencies, and the private sector. These Parties have also voiced the need for trainings on topics such as risk evaluations and import responses. National workshops will be organized in one or more of the listed Parties (Belarus, Ghana, Lesotho, Malawi, Philippines).</t>
  </si>
  <si>
    <t xml:space="preserve">Organization of national workshops on the key provisions and mechanisms of the Rotterdam Convention, risk evaluations, import responses, national action plans etc., bringing together governmental stakeholders, civil society and the private sector. </t>
  </si>
  <si>
    <t>The proposed budget would cover workshops in 2 countries. Can be scaled up or down to cover one (USD 40,000), three (USD 120,000), four (USD 160,000) or five (USD 200,000) countries. For Lesotho, if selected, the activity could be combined with the entry on 'Development/updating of national chemicals registration systems'.</t>
  </si>
  <si>
    <t>SC-1</t>
  </si>
  <si>
    <t>Supporting implementation of the fourth phase of the Global Monitoring Plan for POPs (GMP-4)</t>
  </si>
  <si>
    <t>This project supports the implementation of GMP-4 by focusing on the sampling and analysis of core media (human milk, air, and water) at the regional level. It also enhances data visualization and analysis to improve GMP-4 reporting, contributing to the third effectiveness evaluation. Activities will be carried out with partners, including the UNEP/GEF project.</t>
  </si>
  <si>
    <t>Engage regional centres and partners to support and strengthen Parties’ capacity for sampling and analysis of core media under the GMP. Engage experts to enhance the GMP Data Warehouse, improving data visualization and strengthening its integration with the UNEP GMP Dashboard. Organize regional workshops to support the preparation of regional monitoring reports.</t>
  </si>
  <si>
    <t>SC</t>
  </si>
  <si>
    <t>Additional funding is urgently needed to support the timely implementation of GMP-4 activities. While partial funding has been received, it remains insufficient due to delays in the start of the UNEP-GEF project.</t>
  </si>
  <si>
    <t>SC-2</t>
  </si>
  <si>
    <t>Enhancing capacity to identify and manage POPs in products, articles, and waste</t>
  </si>
  <si>
    <t>This project will support Parties in implementing the Stockholm Convention as it relates to industrial chemicals, with a focus on identifying POPs in products and articles, assessing the need for exemptions, adopting alternatives to POPs, and managing stockpiles and waste in an environmentally sound manner. The regional workshops will make use of the technical paper developed by the POPs Review Committee on options for identifying POPs in products and articles, helping Parties to better understand and apply available tools and methodologies for identifying and managing listed chemicals, particularly in plastic products and waste streams.</t>
  </si>
  <si>
    <t>Engage experts, regional centres and other partners to implement the pilot activities and organize workshops.</t>
  </si>
  <si>
    <t>SC-3</t>
  </si>
  <si>
    <t>Supporting the implementation of the Stockholm Convention listings on PFAS</t>
  </si>
  <si>
    <t>The project aims to support the implementation of the Stockholm Convention listings for PFAS chemicals—including PFOS, PFOA, PFHxS, and long-chain PFCAs—by raising awareness of related obligations and promoting their phase-out. Key project activities include identifying articles containing PFAS (e.g., firefighting foams), promoting the adoption of safer alternatives, and ensuring the environmentally sound management of PFAS stockpiles and waste.</t>
  </si>
  <si>
    <t>SC-4</t>
  </si>
  <si>
    <t>22.1, 16.2</t>
  </si>
  <si>
    <t>Strengthening awareness and technical capacity for the review and application of exemption procedures under the Stockholm Convention</t>
  </si>
  <si>
    <t>Parties need clear guidance on the processes for registering specific exemptions, acceptable purposes, articles in use, and closed-system site-limited intermediates, as well as information on the exemptions available under Annexes A and B. The project will raise awareness and build capacity among Parties to the Stockholm Convention on the processes for registering specific exemptions, acceptable purposes, and notifying other exemptions.</t>
  </si>
  <si>
    <t>Engage a publisher to develop user-friendly awareness raising materials and distribute them through regional centres, other partners, as well as related workshops to be organized under the Stockholm Convention.</t>
  </si>
  <si>
    <t>KO, YES</t>
  </si>
  <si>
    <t>No funding specific to this activity has been received so far.</t>
  </si>
  <si>
    <t>SC-5</t>
  </si>
  <si>
    <t>Validation activities in the context of the financial needs assessment to implement the Stockholm Convention</t>
  </si>
  <si>
    <t>Conduct validation missions and related activities with developing-country Parties and Parties with economies in transition across the four UN regions to enhance the evaluation of existing inventory data. This effort will serve as a foundation for a comprehensive and reliable financial needs assessment, supporting the effective implementation of the Stockholm Convention.</t>
  </si>
  <si>
    <t>Hiring of consultant(s) to plan and conduct the validation missions and related consultations, and to assess the results in collaboration with selected countries; funding the travel of the consultant(s).</t>
  </si>
  <si>
    <t>FM, MT</t>
  </si>
  <si>
    <t>No</t>
  </si>
  <si>
    <t>SC-6</t>
  </si>
  <si>
    <t xml:space="preserve">Support for Parties in the actions to minimize and ultimately eliminate releases of unintentionally produced POPs </t>
  </si>
  <si>
    <t>Support technical assistance activities and intersessional work related to guidelines and guidance on best available techniques and best environmental practices (BAT/BEP), including awareness-raising and capacity-building activities to promote the Toolkit and the BAT/BEP guidelines and guidance.</t>
  </si>
  <si>
    <t>Organize technical assistance activities, such as training workshops, in collaboration with partners (e.g. regional centres, UNEP), engage experts/consultants to support awareness-raising activities (development of publications, translation and dissemination of BAT/BEP guidance and guidelines, as relevant.</t>
  </si>
  <si>
    <t>AW</t>
  </si>
  <si>
    <t>SC-7</t>
  </si>
  <si>
    <t>Support for the preparation of the preliminary analysis report for the third effectiveness evaluation of the Stockholm Convention</t>
  </si>
  <si>
    <t xml:space="preserve">This project willl support the preparation of a preliminary report to facilitate the process of the third evaluation of the effectiveness of the Convention, using the information obtained from existing arrangements under the Convention, along with any other relevant information, and make it available to the effectiveness evaluation committee following the thirteenth meeting of the Conference of the Parties, by 31 January 2028. </t>
  </si>
  <si>
    <t>Engage consultant / expert to support the preparation of the preliminary analysis report to be made available to the effectiveness evaluation committee by 31 January 2028</t>
  </si>
  <si>
    <t>SC-8</t>
  </si>
  <si>
    <t>2027 BAT/BEP expert meeting to support to the intersessional work on guidelines and guidance on best available techniques and best environmental practices</t>
  </si>
  <si>
    <t xml:space="preserve">This project will support the intersessional work on guidelines and guidance on best available techniques and best environmental practices in accordance with the approved workplan on the ongoing review and update of the guidelines and guidance. </t>
  </si>
  <si>
    <t>Organize one BAT/BEP expert meeting in October/November 2027</t>
  </si>
  <si>
    <t>BRS-1</t>
  </si>
  <si>
    <t>Strengthening effective participation in the review and listing of new chemicals under the Rotterdam Convention and the Stockholm Convention</t>
  </si>
  <si>
    <t>This project strengthens Parties’ capacity to effectively participate in the review and listing of new chemicals under the Rotterdam and Stockholm Conventions. It supports engagement in the work of the Chemical Review Committee and the POPs Review Committee through technical support, training, and knowledge exchange, enabling countries to contribute to the scientific evaluation of candidate chemicals and informed decision-making on their listing.</t>
  </si>
  <si>
    <t>Engage a regional centre and experts to organize regional workshops.</t>
  </si>
  <si>
    <t>SC, RC</t>
  </si>
  <si>
    <t>BRS-2</t>
  </si>
  <si>
    <t>Training and capacity building for the prevention and response to emergencies related to hazardous chemicals and wastes</t>
  </si>
  <si>
    <t xml:space="preserve">Support to countries to develop a hazardous chemicals and wastes emergency preveniton and response plan </t>
  </si>
  <si>
    <t xml:space="preserve">With the help of tools developed in cooperation with JEU and technical guidelines under the Basel Convention, the countries are supported to carry out an analysis of the risks related to the release of hazardous chemicals and wastes in case of environmental or other emergency. The plan helps the countries to develop priorities for reducing risks and to monitor them over time.  </t>
  </si>
  <si>
    <t>BRS</t>
  </si>
  <si>
    <t>BRS-3</t>
  </si>
  <si>
    <t>1,2,3</t>
  </si>
  <si>
    <t>Participants' travel for the 2027 COPs</t>
  </si>
  <si>
    <t>Travel of participants, up to 3 per eligible country that is Party to the three conventions, including bureaux members</t>
  </si>
  <si>
    <t xml:space="preserve">Participants' travel </t>
  </si>
  <si>
    <t>BC,RC,SC</t>
  </si>
  <si>
    <t>SR,AL,MU</t>
  </si>
  <si>
    <t>Time constraints: funding needs to be received by December 2026; Suggest to draft separate letter to potential donors as was done for COPs 2025; Check on available balance that may be reallocated to COPs 2027 (as earlier informed by AMB)</t>
  </si>
  <si>
    <t>BRS-4</t>
  </si>
  <si>
    <t>Regional preparatory meetings for the 2027 COPs</t>
  </si>
  <si>
    <t>Meeting and travel costs for up to 2 participants per eligible country  that is Party to at least two of the conventions</t>
  </si>
  <si>
    <t>Meeting costs (venue, equipment, interpretation,  etc.), participants' travel, staff travel</t>
  </si>
  <si>
    <t xml:space="preserve">Time constraints: funding needs to be received by November 2026; Suggest to draft separate letter to potential donors as was done for COPs 2025; Check on available balance that may be reallocated to COPs/RPMs 2027 (as earlier informed by AMB)   </t>
  </si>
  <si>
    <t>BRS-5</t>
  </si>
  <si>
    <t xml:space="preserve">Regional workshop on legislative frameworks to address illegal traffic and trade in hazardous chemicals and waste and enforcement issues </t>
  </si>
  <si>
    <t xml:space="preserve">Organization of a regional workshop aimed at raising awareness among relevant authorities on the elements of a comprehensive legal framework to address illegal traffic and trade in hazardous chemicals and wastes and enhance the capacities of administrative, customs and enforcement officials to identify, prevent and combat illegal traffic and trade. The workshop will support Parties in strengthening their legal and institutional frameworks to implement the conventions, focusing on regulatory measures, and serve as a forum to discuss issues on enforcement and combatting illegal traffic and trade in hazardous chemicals and wastes.  </t>
  </si>
  <si>
    <t>Engage a regional center to support the organization of the workshop and invite technical experts to deliver presentations</t>
  </si>
  <si>
    <t>SR, JWW</t>
  </si>
  <si>
    <t>BRS-6</t>
  </si>
  <si>
    <t>Case studies on action taken by Parties to implement and enforce the trade control measures of the Rotterdam and
Stockholm Conventions</t>
  </si>
  <si>
    <r>
      <t xml:space="preserve">The COPs in their 2025 meetings, in decision BC-17/25 on </t>
    </r>
    <r>
      <rPr>
        <i/>
        <sz val="10"/>
        <color theme="1"/>
        <rFont val="Roboto"/>
      </rPr>
      <t xml:space="preserve">synergies in preventing and combating illegal traffic
and trade in hazardous chemicals and wastes, </t>
    </r>
    <r>
      <rPr>
        <sz val="10"/>
        <color theme="1"/>
        <rFont val="Roboto"/>
      </rPr>
      <t>requested the Secretariat's support in developing the case studies as part of efforts to support Parties in effectively implementing the Rotterdam and Stockholm Conventions.</t>
    </r>
  </si>
  <si>
    <t>Hire a consultant to compile the case studies</t>
  </si>
  <si>
    <t>RC, SC</t>
  </si>
  <si>
    <t>JWW</t>
  </si>
  <si>
    <t>BRS-7</t>
  </si>
  <si>
    <t>Regional workshop to support Parties in developing legislative and regulatory frameworks on chemicals to enhance implementation of the Rotterdam and Stockholm Conventions</t>
  </si>
  <si>
    <t xml:space="preserve">Majority of Parties have yet to develop and adopt comprehensive implementing legislation on the Rotterdam and Stockholm conventions. The workshop aims to support Parties in reviewing their existing chemical control laws and regulations and identifying gaps and to serve as a forum for discussing approaches to developing chemical regulatory frameworks and sharing of experiences in regulatory develoment processes.   </t>
  </si>
  <si>
    <t>RC,SC</t>
  </si>
  <si>
    <t>BRS-8</t>
  </si>
  <si>
    <t>National workshop (s) to support Parties in the English-speaking African region in enhancing their implementation of the trade control measures under the Rotterdam and Stockholm Conventions as well strengening their legal and institutional frameworks</t>
  </si>
  <si>
    <t>Two national workshops will be organized for Parties in the region that have identified capacity gaps in the legislative and trade control aspects of implementing the Rotterdam and Stockholm Conventions, either through their needs assessment responses or through direct communication with the Secretariat. The estimated costs pertain to an SSFA with the relevant regional centre, a consultancy, and travel/DSA for the participants.</t>
  </si>
  <si>
    <t>Engage a regional centre to support organization of the workshop and a consultancy for an enforcement expert</t>
  </si>
  <si>
    <t>JWW, SR</t>
  </si>
  <si>
    <t>Not yet</t>
  </si>
  <si>
    <t>BRS-9</t>
  </si>
  <si>
    <t>Annual joint meeting to enhance cooperation and coordination between the regional centres under the Basel and Stockholm Conventions for 2026</t>
  </si>
  <si>
    <t>Decisions BC-17/18 and SC-12/16 requested the Secretariat to organize two annual meetings of the coordinators of the Stockholm Convention regional centres and the directors of the Basel Convention regional centres, with a view to enhancing the performance of the regional centres and strengthening cooperation and collaboration among them.
The first meeting was successfully held in 2025, and the second meeting is planned for the end of 2026.</t>
  </si>
  <si>
    <t>Organize a face-to-face meeting of the directors and coordinators of the BCRCs and SCRCs in 2026, which includes the travel of participants, procuring meeting venue, coffee breaks, and a reception.</t>
  </si>
  <si>
    <t>BC, SC</t>
  </si>
  <si>
    <t>BRS-10</t>
  </si>
  <si>
    <t>Science to action - Enhancing science-policy interactions among scientists, policymakers, industry, and civil society, leading to more informed decision-making and achieving the conventions’ objectives</t>
  </si>
  <si>
    <t>The BRS has established the roadmap on Science to action to bridge the gap between scientific knowledge and policy action, ensuring that decisions on hazardous chemicals and wastes are informed by the latest scientific information. This project will aim to promote the roadmap implementation in the regions through the organization of regional workshops and awareness raising activities.</t>
  </si>
  <si>
    <t>Engage regional centres to organize regional workshops on Science to action;
Develop awareness raising materials;
Participate in relevant scientific and policy fora to promote science to action under the implementation of the BRS Conventions</t>
  </si>
  <si>
    <t>AH</t>
  </si>
  <si>
    <t>BRS-11</t>
  </si>
  <si>
    <t>5.1.6; 6.1.7</t>
  </si>
  <si>
    <t>Arranging IISD Earth Negotiations Bulletin coverage of CRC and POPRC meetings</t>
  </si>
  <si>
    <t xml:space="preserve">ENB writers to support the CRC-22 and POPRC-22 meetings by reporting on their proceedings </t>
  </si>
  <si>
    <t>DSA for 3 writers for 12 days in Rome, Italy</t>
  </si>
  <si>
    <t>AL, SR, KO</t>
  </si>
  <si>
    <t xml:space="preserve">This had initially been submitted to Germany for funding consideration. However, Germany later informed that it would not be able to fund this along with a couple of other projects. We will need to engage ENB soon for the CRC and POPRC meetings, so it's quite urgent. </t>
  </si>
  <si>
    <t>BRS - 12</t>
  </si>
  <si>
    <t>12.1; 26.2; 27.1</t>
  </si>
  <si>
    <t>Contributions of the BRS Conventions to the Global Biodiversity Framework and related fora and scientific panels on biodiversity protection</t>
  </si>
  <si>
    <t>The project supports the implementation of activities to enhance cooperation among the chemicals and waste and the biodiversity clusters including relevant MEAs and scientific fora.</t>
  </si>
  <si>
    <t>Compilation of  available information and case studies to promote synergies among interventions to mitigate pollution and reduce biodiversity loss; Organize and participate in relevant meetings, forums and workshops to raise awareness on the interlinkages of both agendas; Develop awareness raising materials; Participate and contribute in meetings, processes asnd activities of CBD, IPBES and related fora.</t>
  </si>
  <si>
    <t>BRS - 13</t>
  </si>
  <si>
    <t>Contributions of the BRS Conventions to the mitigate climate change</t>
  </si>
  <si>
    <t>The project supports the implementation of activities to enhance cooperation among the chemicals and waste and the climate change clusters including relevant MEAs and scientific fora.</t>
  </si>
  <si>
    <t>Implement pilot project activities/ compilation of available information and case studies to promote synergies among interventions to mitigate pollution and climate change; Organize and participate in relevant meetings, forums and workshops to raise awarness on the interlinkages of both agendas; Develop awareness raising materials; Participate and contribute in meetings, processes and activities of UNFCC, IPCC and related fora.</t>
  </si>
  <si>
    <t>AH, MB</t>
  </si>
  <si>
    <t>RC-4</t>
  </si>
  <si>
    <t xml:space="preserve">Engagement of an international expert to follow up with Parties and observers, compile and analyse information and prepare a report for COP-13 </t>
  </si>
  <si>
    <t xml:space="preserve">RC </t>
  </si>
  <si>
    <t xml:space="preserve">YES </t>
  </si>
  <si>
    <t>The proposed budget would cover recruitment of a junior-middle range expert with some knowledge of the Rotterdam Convention and/or quality standards</t>
  </si>
  <si>
    <t>Requested to use the remaining Australian RC effectiveness funding, not accepted</t>
  </si>
  <si>
    <t>Enhancing effectiveness: Compilation of information from Parties and observers on provisions under the Rotterdam Convention that may be relevant for quality standards in the area of food production and agriculture</t>
  </si>
  <si>
    <t>Parties and observers were invited to provide information to the Secretariat on provisions under the Rotterdam Convention that may be relevant for quality standards in the area of agriculture and food production. The Secretariat then needs to compile and make it available on the website, as well as report to the COP-13 meeting on implementation of this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</si>
</sst>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4" formatCode="_(&quot;$&quot;* #,##0.00_);_(&quot;$&quot;* \(#,##0.00\);_(&quot;$&quot;* &quot;-&quot;??_);_(@_)"/>
    <numFmt numFmtId="164" formatCode="_(&quot;$&quot;* #,##0_);_(&quot;$&quot;* \(#,##0\);_(&quot;$&quot;* &quot;-&quot;??_);_(@_)"/>
    <numFmt numFmtId="165" formatCode="_([$$-409]* #,##0.00_);_([$$-409]* \(#,##0.00\);_([$$-409]* &quot;-&quot;??_);_(@_)"/>
  </numFmts>
  <fonts count="9" x14ac:knownFonts="1">
    <font>
      <sz val="11"/>
      <color theme="1"/>
      <name val="Calibri"/>
      <family val="2"/>
      <scheme val="minor"/>
    </font>
    <font>
      <sz val="11"/>
      <color theme="1"/>
      <name val="Calibri"/>
      <family val="2"/>
      <scheme val="minor"/>
    </font>
    <font>
      <sz val="10"/>
      <color theme="1"/>
      <name val="Roboto"/>
    </font>
    <font>
      <b/>
      <sz val="10"/>
      <color theme="1"/>
      <name val="Roboto"/>
    </font>
    <font>
      <sz val="10"/>
      <color rgb="FF000000"/>
      <name val="Roboto"/>
    </font>
    <font>
      <sz val="10"/>
      <name val="Roboto"/>
    </font>
    <font>
      <sz val="8"/>
      <name val="Calibri"/>
      <family val="2"/>
      <scheme val="minor"/>
    </font>
    <font>
      <i/>
      <sz val="10"/>
      <color theme="1"/>
      <name val="Roboto"/>
    </font>
    <font>
      <sz val="10"/>
      <color rgb="FF000000"/>
      <name val="Times New Roman"/>
    </font>
  </fonts>
  <fills count="9">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5"/>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0"/>
        <bgColor indexed="64"/>
      </patternFill>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44" fontId="1" fillId="0" borderId="0" applyFont="0" applyFill="0" applyBorder="0" applyAlignment="0" applyProtection="0"/>
  </cellStyleXfs>
  <cellXfs count="67">
    <xf numFmtId="0" fontId="0" fillId="0" borderId="0" xfId="0"/>
    <xf numFmtId="0" fontId="2" fillId="0" borderId="4" xfId="0" applyFont="1" applyBorder="1" applyAlignment="1">
      <alignment horizontal="center" vertical="center" wrapText="1"/>
    </xf>
    <xf numFmtId="0" fontId="2" fillId="0" borderId="4" xfId="0" applyFont="1" applyBorder="1" applyAlignment="1">
      <alignment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41" fontId="4" fillId="2" borderId="2" xfId="0" applyNumberFormat="1" applyFont="1" applyFill="1" applyBorder="1" applyAlignment="1">
      <alignment horizontal="center" vertical="center" wrapText="1"/>
    </xf>
    <xf numFmtId="41" fontId="4" fillId="2" borderId="3" xfId="0" applyNumberFormat="1" applyFont="1" applyFill="1" applyBorder="1" applyAlignment="1">
      <alignment horizontal="center" vertical="center" wrapText="1"/>
    </xf>
    <xf numFmtId="0" fontId="3" fillId="3" borderId="5" xfId="0" applyFont="1" applyFill="1" applyBorder="1" applyAlignment="1">
      <alignment vertical="center" wrapText="1"/>
    </xf>
    <xf numFmtId="0" fontId="5" fillId="0" borderId="6" xfId="0" applyFont="1" applyBorder="1" applyAlignment="1">
      <alignment horizontal="center" vertical="center" wrapText="1" readingOrder="1"/>
    </xf>
    <xf numFmtId="0" fontId="2" fillId="0" borderId="0" xfId="0" applyFont="1" applyAlignment="1">
      <alignment horizontal="center" vertical="center"/>
    </xf>
    <xf numFmtId="0" fontId="5" fillId="0" borderId="6" xfId="0" applyFont="1" applyBorder="1" applyAlignment="1">
      <alignment vertical="center" wrapText="1" readingOrder="1"/>
    </xf>
    <xf numFmtId="0" fontId="5" fillId="0" borderId="6" xfId="0" applyFont="1" applyBorder="1" applyAlignment="1">
      <alignment vertical="center" wrapText="1"/>
    </xf>
    <xf numFmtId="164" fontId="2" fillId="0" borderId="4" xfId="1" applyNumberFormat="1" applyFont="1" applyBorder="1" applyAlignment="1">
      <alignment horizontal="center" vertical="center" wrapText="1"/>
    </xf>
    <xf numFmtId="0" fontId="3" fillId="3" borderId="5" xfId="0" applyFont="1" applyFill="1" applyBorder="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xf numFmtId="0" fontId="2" fillId="0" borderId="0" xfId="0" applyFont="1" applyAlignment="1">
      <alignment vertical="center"/>
    </xf>
    <xf numFmtId="0" fontId="2" fillId="0" borderId="0" xfId="0" applyFont="1" applyAlignment="1">
      <alignment horizontal="center"/>
    </xf>
    <xf numFmtId="0" fontId="5" fillId="0" borderId="2" xfId="0" applyFont="1" applyBorder="1" applyAlignment="1">
      <alignment vertical="center" wrapText="1"/>
    </xf>
    <xf numFmtId="0" fontId="5" fillId="0" borderId="4" xfId="0" applyFont="1" applyBorder="1" applyAlignment="1">
      <alignment vertical="center" wrapText="1"/>
    </xf>
    <xf numFmtId="0" fontId="2" fillId="0" borderId="4" xfId="0" applyFont="1" applyBorder="1" applyAlignment="1">
      <alignment horizontal="center" vertical="center"/>
    </xf>
    <xf numFmtId="0" fontId="2" fillId="0" borderId="2" xfId="0" applyFont="1" applyBorder="1" applyAlignment="1">
      <alignment vertical="center" wrapText="1"/>
    </xf>
    <xf numFmtId="44" fontId="2" fillId="0" borderId="0" xfId="1" applyFont="1" applyAlignment="1">
      <alignment vertical="center" wrapText="1"/>
    </xf>
    <xf numFmtId="44" fontId="2" fillId="0" borderId="4" xfId="1" applyFont="1" applyBorder="1" applyAlignment="1">
      <alignment horizontal="right" vertical="center"/>
    </xf>
    <xf numFmtId="44" fontId="2" fillId="0" borderId="4" xfId="1" applyFont="1" applyBorder="1" applyAlignment="1">
      <alignment horizontal="right" vertical="center" wrapText="1"/>
    </xf>
    <xf numFmtId="44" fontId="3" fillId="3" borderId="5" xfId="1" applyFont="1" applyFill="1" applyBorder="1" applyAlignment="1">
      <alignment vertical="center" wrapText="1"/>
    </xf>
    <xf numFmtId="44" fontId="2" fillId="0" borderId="0" xfId="1" applyFont="1" applyAlignment="1">
      <alignment vertical="center"/>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44" fontId="4" fillId="4" borderId="2" xfId="1" applyFont="1" applyFill="1" applyBorder="1" applyAlignment="1">
      <alignment horizontal="center" vertical="center" wrapText="1"/>
    </xf>
    <xf numFmtId="41" fontId="4" fillId="4" borderId="2" xfId="0" applyNumberFormat="1" applyFont="1" applyFill="1" applyBorder="1" applyAlignment="1">
      <alignment horizontal="center" vertical="center" wrapText="1"/>
    </xf>
    <xf numFmtId="41" fontId="4" fillId="4" borderId="3"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41" fontId="4" fillId="5" borderId="2" xfId="0" applyNumberFormat="1" applyFont="1" applyFill="1" applyBorder="1" applyAlignment="1">
      <alignment horizontal="center" vertical="center" wrapText="1"/>
    </xf>
    <xf numFmtId="41" fontId="4" fillId="5" borderId="3"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2" xfId="0" applyFont="1" applyFill="1" applyBorder="1" applyAlignment="1">
      <alignment horizontal="center" vertical="center" wrapText="1"/>
    </xf>
    <xf numFmtId="41" fontId="4" fillId="6" borderId="2" xfId="0" applyNumberFormat="1" applyFont="1" applyFill="1" applyBorder="1" applyAlignment="1">
      <alignment horizontal="center" vertical="center" wrapText="1"/>
    </xf>
    <xf numFmtId="41" fontId="4" fillId="6" borderId="3" xfId="0" applyNumberFormat="1" applyFont="1" applyFill="1" applyBorder="1" applyAlignment="1">
      <alignment horizontal="center" vertical="center" wrapText="1"/>
    </xf>
    <xf numFmtId="165" fontId="2" fillId="0" borderId="0" xfId="1" applyNumberFormat="1" applyFont="1" applyAlignment="1">
      <alignment vertical="center" wrapText="1"/>
    </xf>
    <xf numFmtId="165" fontId="4" fillId="2" borderId="2" xfId="1" applyNumberFormat="1" applyFont="1" applyFill="1" applyBorder="1" applyAlignment="1">
      <alignment horizontal="center" vertical="center" wrapText="1"/>
    </xf>
    <xf numFmtId="165" fontId="2" fillId="0" borderId="4" xfId="0" applyNumberFormat="1" applyFont="1" applyBorder="1" applyAlignment="1">
      <alignment horizontal="right" vertical="center"/>
    </xf>
    <xf numFmtId="165" fontId="2" fillId="0" borderId="4" xfId="1" applyNumberFormat="1" applyFont="1" applyBorder="1" applyAlignment="1">
      <alignment horizontal="right" vertical="center" wrapText="1"/>
    </xf>
    <xf numFmtId="165" fontId="3" fillId="3" borderId="5" xfId="1" applyNumberFormat="1" applyFont="1" applyFill="1" applyBorder="1" applyAlignment="1">
      <alignment vertical="center" wrapText="1"/>
    </xf>
    <xf numFmtId="165" fontId="2" fillId="0" borderId="0" xfId="0" applyNumberFormat="1" applyFont="1"/>
    <xf numFmtId="165" fontId="4" fillId="5" borderId="2" xfId="1" applyNumberFormat="1" applyFont="1" applyFill="1" applyBorder="1" applyAlignment="1">
      <alignment horizontal="center" vertical="center" wrapText="1"/>
    </xf>
    <xf numFmtId="165" fontId="4" fillId="6" borderId="2" xfId="1" applyNumberFormat="1"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4" xfId="0" applyFont="1" applyFill="1" applyBorder="1" applyAlignment="1">
      <alignment vertical="center" wrapText="1"/>
    </xf>
    <xf numFmtId="165" fontId="2" fillId="7" borderId="4" xfId="0" applyNumberFormat="1" applyFont="1" applyFill="1" applyBorder="1" applyAlignment="1">
      <alignment horizontal="right" vertical="center"/>
    </xf>
    <xf numFmtId="165" fontId="2" fillId="7" borderId="4" xfId="1" applyNumberFormat="1" applyFont="1" applyFill="1" applyBorder="1" applyAlignment="1">
      <alignment horizontal="right" vertical="center" wrapText="1"/>
    </xf>
    <xf numFmtId="164" fontId="2" fillId="7" borderId="4" xfId="1" applyNumberFormat="1" applyFont="1" applyFill="1" applyBorder="1" applyAlignment="1">
      <alignment horizontal="center" vertical="center" wrapText="1"/>
    </xf>
    <xf numFmtId="164" fontId="2" fillId="0" borderId="4" xfId="1" applyNumberFormat="1" applyFont="1" applyFill="1" applyBorder="1" applyAlignment="1">
      <alignment horizontal="right" vertical="center" wrapText="1"/>
    </xf>
    <xf numFmtId="0" fontId="2" fillId="3" borderId="4" xfId="0" applyFont="1" applyFill="1" applyBorder="1" applyAlignment="1">
      <alignment horizontal="center" vertical="center" wrapText="1"/>
    </xf>
    <xf numFmtId="0" fontId="2" fillId="3" borderId="4" xfId="0" applyFont="1" applyFill="1" applyBorder="1" applyAlignment="1">
      <alignment vertical="center" wrapText="1"/>
    </xf>
    <xf numFmtId="164" fontId="2" fillId="3" borderId="4" xfId="1" applyNumberFormat="1" applyFont="1" applyFill="1" applyBorder="1" applyAlignment="1">
      <alignment horizontal="right" vertical="center" wrapText="1"/>
    </xf>
    <xf numFmtId="0" fontId="2" fillId="3" borderId="5" xfId="0" applyFont="1" applyFill="1" applyBorder="1" applyAlignment="1">
      <alignment horizontal="center" vertical="center" wrapText="1"/>
    </xf>
    <xf numFmtId="0" fontId="2" fillId="3" borderId="5" xfId="0" applyFont="1" applyFill="1" applyBorder="1" applyAlignment="1">
      <alignment vertical="center" wrapText="1"/>
    </xf>
    <xf numFmtId="0" fontId="2" fillId="8" borderId="4" xfId="0" applyFont="1" applyFill="1" applyBorder="1" applyAlignment="1">
      <alignment horizontal="center" vertical="center" wrapText="1"/>
    </xf>
    <xf numFmtId="0" fontId="2" fillId="8" borderId="4" xfId="0" applyFont="1" applyFill="1" applyBorder="1" applyAlignment="1">
      <alignment vertical="center" wrapText="1"/>
    </xf>
    <xf numFmtId="164" fontId="2" fillId="8" borderId="4" xfId="1" applyNumberFormat="1" applyFont="1" applyFill="1" applyBorder="1" applyAlignment="1">
      <alignment horizontal="right" vertical="center" wrapText="1"/>
    </xf>
    <xf numFmtId="0" fontId="8" fillId="0" borderId="4" xfId="0" applyFont="1" applyBorder="1" applyAlignment="1">
      <alignment horizontal="center" vertical="center" wrapText="1"/>
    </xf>
    <xf numFmtId="0" fontId="2" fillId="0" borderId="4" xfId="0" applyFont="1" applyBorder="1" applyAlignment="1">
      <alignment vertical="top" wrapText="1"/>
    </xf>
    <xf numFmtId="0" fontId="2" fillId="7" borderId="4" xfId="0" applyFont="1" applyFill="1" applyBorder="1" applyAlignment="1">
      <alignment vertical="top" wrapText="1"/>
    </xf>
    <xf numFmtId="164" fontId="2" fillId="0" borderId="4" xfId="1" applyNumberFormat="1" applyFont="1" applyBorder="1" applyAlignment="1">
      <alignment horizontal="right" vertical="center" wrapText="1"/>
    </xf>
  </cellXfs>
  <cellStyles count="2">
    <cellStyle name="Currency" xfId="1" builtinId="4"/>
    <cellStyle name="Normal" xfId="0" builtinId="0"/>
  </cellStyles>
  <dxfs count="70">
    <dxf>
      <font>
        <strike val="0"/>
        <outline val="0"/>
        <shadow val="0"/>
        <u val="none"/>
        <vertAlign val="baseline"/>
        <sz val="10"/>
        <name val="Roboto"/>
        <scheme val="none"/>
      </font>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Roboto"/>
        <scheme val="none"/>
      </font>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Roboto"/>
        <scheme val="none"/>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Roboto"/>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Roboto"/>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Roboto"/>
        <scheme val="none"/>
      </font>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Roboto"/>
        <scheme val="none"/>
      </font>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Roboto"/>
        <scheme val="none"/>
      </font>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Roboto"/>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Roboto"/>
        <scheme val="none"/>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Roboto"/>
        <scheme val="none"/>
      </font>
      <alignment vertical="center" textRotation="0" wrapText="1" indent="0" justifyLastLine="0" shrinkToFit="0" readingOrder="0"/>
    </dxf>
    <dxf>
      <border>
        <bottom style="thin">
          <color indexed="64"/>
        </bottom>
      </border>
    </dxf>
    <dxf>
      <font>
        <strike val="0"/>
        <outline val="0"/>
        <shadow val="0"/>
        <u val="none"/>
        <vertAlign val="baseline"/>
        <sz val="10"/>
        <name val="Roboto"/>
        <scheme val="none"/>
      </font>
      <fill>
        <patternFill patternType="solid">
          <fgColor indexed="64"/>
          <bgColor theme="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style="thin">
          <color indexed="64"/>
        </left>
        <right/>
        <top style="thin">
          <color indexed="64"/>
        </top>
        <bottom/>
      </border>
    </dxf>
    <dxf>
      <font>
        <strike val="0"/>
        <outline val="0"/>
        <shadow val="0"/>
        <u val="none"/>
        <vertAlign val="baseline"/>
        <sz val="10"/>
        <name val="Roboto"/>
        <scheme val="none"/>
      </font>
      <alignment vertical="center" textRotation="0" wrapTex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name val="Roboto"/>
        <scheme val="none"/>
      </font>
      <alignment vertical="center" textRotation="0" wrapTex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 formatCode="#,##0"/>
      <alignment horizontal="right" vertical="top"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name val="Roboto"/>
        <scheme val="none"/>
      </font>
      <numFmt numFmtId="165" formatCode="_([$$-409]* #,##0.00_);_([$$-409]* \(#,##0.00\);_([$$-409]* &quot;-&quot;??_);_(@_)"/>
      <alignment vertical="center" textRotation="0" wrapTex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name val="Roboto"/>
        <scheme val="none"/>
      </font>
      <alignment vertical="center" textRotation="0" wrapTex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name val="Roboto"/>
        <scheme val="none"/>
      </font>
      <alignment vertical="center" textRotation="0" wrapTex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name val="Roboto"/>
        <scheme val="none"/>
      </font>
      <alignment vertical="center" textRotation="0" wrapTex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name val="Roboto"/>
        <scheme val="none"/>
      </font>
      <alignment vertical="center" textRotation="0" wrapTex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name val="Roboto"/>
        <scheme val="none"/>
      </font>
      <alignment vertical="center" textRotation="0" wrapTex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name val="Roboto"/>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0"/>
        <name val="Roboto"/>
        <scheme val="none"/>
      </font>
      <numFmt numFmtId="0" formatCode="General"/>
      <alignment horizontal="center" vertical="center" textRotation="0" wrapText="1"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Roboto"/>
        <scheme val="none"/>
      </font>
      <alignment vertical="center" textRotation="0" wrapText="1" justifyLastLine="0" shrinkToFit="0" readingOrder="0"/>
    </dxf>
    <dxf>
      <border>
        <bottom style="thin">
          <color indexed="64"/>
        </bottom>
      </border>
    </dxf>
    <dxf>
      <font>
        <strike val="0"/>
        <outline val="0"/>
        <shadow val="0"/>
        <u val="none"/>
        <vertAlign val="baseline"/>
        <sz val="10"/>
        <name val="Roboto"/>
        <scheme val="none"/>
      </font>
      <fill>
        <patternFill patternType="solid">
          <fgColor indexed="64"/>
          <bgColor theme="8"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name val="Roboto"/>
        <scheme val="none"/>
      </font>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Roboto"/>
        <scheme val="none"/>
      </font>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Roboto"/>
        <scheme val="none"/>
      </font>
      <numFmt numFmtId="165" formatCode="_([$$-409]* #,##0.00_);_([$$-409]* \(#,##0.00\);_([$$-409]* &quot;-&quot;??_);_(@_)"/>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Roboto"/>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Roboto"/>
        <scheme val="none"/>
      </font>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Roboto"/>
        <scheme val="none"/>
      </font>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Roboto"/>
        <scheme val="none"/>
      </font>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Roboto"/>
        <scheme val="none"/>
      </font>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Roboto"/>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Roboto"/>
        <scheme val="none"/>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Roboto"/>
        <scheme val="none"/>
      </font>
      <alignment vertical="center" textRotation="0" wrapText="1" indent="0" justifyLastLine="0" shrinkToFit="0" readingOrder="0"/>
    </dxf>
    <dxf>
      <border>
        <bottom style="thin">
          <color indexed="64"/>
        </bottom>
      </border>
    </dxf>
    <dxf>
      <font>
        <strike val="0"/>
        <outline val="0"/>
        <shadow val="0"/>
        <u val="none"/>
        <vertAlign val="baseline"/>
        <sz val="10"/>
        <name val="Roboto"/>
        <scheme val="none"/>
      </font>
      <fill>
        <patternFill patternType="solid">
          <fgColor indexed="64"/>
          <bgColor theme="9"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name val="Roboto"/>
        <scheme val="none"/>
      </font>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Roboto"/>
        <scheme val="none"/>
      </font>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Roboto"/>
        <scheme val="none"/>
      </font>
      <numFmt numFmtId="165" formatCode="_([$$-409]* #,##0.00_);_([$$-409]* \(#,##0.00\);_([$$-409]* &quot;-&quot;??_);_(@_)"/>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Roboto"/>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Roboto"/>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Roboto"/>
        <scheme val="none"/>
      </font>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Roboto"/>
        <scheme val="none"/>
      </font>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Roboto"/>
        <scheme val="none"/>
      </font>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Roboto"/>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Roboto"/>
        <scheme val="none"/>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Roboto"/>
        <scheme val="none"/>
      </font>
      <alignment vertical="center" textRotation="0" wrapText="1" indent="0" justifyLastLine="0" shrinkToFit="0" readingOrder="0"/>
    </dxf>
    <dxf>
      <border>
        <bottom style="thin">
          <color indexed="64"/>
        </bottom>
      </border>
    </dxf>
    <dxf>
      <font>
        <strike val="0"/>
        <outline val="0"/>
        <shadow val="0"/>
        <u val="none"/>
        <vertAlign val="baseline"/>
        <sz val="10"/>
        <name val="Roboto"/>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F6C2615-9867-475F-A379-CB324A81EF3F}" name="Table23" displayName="Table23" ref="B2:K12" totalsRowShown="0" headerRowDxfId="54" dataDxfId="52" headerRowBorderDxfId="53" tableBorderDxfId="51" totalsRowBorderDxfId="50">
  <autoFilter ref="B2:K12" xr:uid="{EF6C2615-9867-475F-A379-CB324A81EF3F}"/>
  <sortState xmlns:xlrd2="http://schemas.microsoft.com/office/spreadsheetml/2017/richdata2" ref="B3:K11">
    <sortCondition ref="G2:G11"/>
  </sortState>
  <tableColumns count="10">
    <tableColumn id="1" xr3:uid="{E9844C31-BDA9-4A03-946C-973201D46772}" name="#" dataDxfId="49">
      <calculatedColumnFormula>ROW() - ROW(Table23[[#Headers],['#]])</calculatedColumnFormula>
    </tableColumn>
    <tableColumn id="2" xr3:uid="{95584621-BCA2-419B-94B8-0C334131AC4D}" name="PoW #" dataDxfId="48"/>
    <tableColumn id="3" xr3:uid="{E7703EA2-311F-431D-AC46-3C51648AB0C2}" name="Project title" dataDxfId="47"/>
    <tableColumn id="4" xr3:uid="{2421DDD1-6709-4C1E-95E4-0FE3159CFBAF}" name="Short description" dataDxfId="46"/>
    <tableColumn id="5" xr3:uid="{F42F216A-9526-483A-93A3-DE5CCADE11E5}" name="Activities" dataDxfId="45"/>
    <tableColumn id="6" xr3:uid="{A02560DC-5BED-425F-8165-B0289EAAD09C}" name="Convention " dataDxfId="44"/>
    <tableColumn id="7" xr3:uid="{5A7F86EC-8B10-49C6-BE3B-DF1C5E156738}" name="POs" dataDxfId="43"/>
    <tableColumn id="8" xr3:uid="{3F511D2B-FDAB-4457-9DF0-8441FBB0F093}" name="Budget (incl. 13% PSC)" dataDxfId="42"/>
    <tableColumn id="9" xr3:uid="{B1383A2E-1599-4CFD-868C-7B782EFACF55}" name="Comments" dataDxfId="41"/>
    <tableColumn id="10" xr3:uid="{4BF2E5A6-7F75-4140-8824-CA03EF7C7A48}" name="Submitted to a donor already" dataDxfId="40"/>
  </tableColumns>
  <tableStyleInfo name="TableStyleMedium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87C033C-4175-425F-97B5-D612B4E6BFB9}" name="Table2" displayName="Table2" ref="B2:K7" totalsRowShown="0" headerRowDxfId="39" dataDxfId="37" headerRowBorderDxfId="38" tableBorderDxfId="36" totalsRowBorderDxfId="35">
  <autoFilter ref="B2:K7" xr:uid="{B87C033C-4175-425F-97B5-D612B4E6BFB9}"/>
  <sortState xmlns:xlrd2="http://schemas.microsoft.com/office/spreadsheetml/2017/richdata2" ref="B3:K5">
    <sortCondition ref="G2:G5"/>
  </sortState>
  <tableColumns count="10">
    <tableColumn id="1" xr3:uid="{54432C76-A514-4A0D-B7FF-2E9A650CFCEF}" name="#" dataDxfId="34" totalsRowDxfId="33">
      <calculatedColumnFormula>ROW() - ROW(Table2[[#Headers],['#]])</calculatedColumnFormula>
    </tableColumn>
    <tableColumn id="2" xr3:uid="{3CAB1A2F-06AB-444C-8600-87B20C811594}" name="PoW #" dataDxfId="32" totalsRowDxfId="31"/>
    <tableColumn id="3" xr3:uid="{0715BD8C-176B-48A5-B55E-1C6763CD6CAA}" name="Project title" dataDxfId="30" totalsRowDxfId="29"/>
    <tableColumn id="4" xr3:uid="{23A9AD09-2724-458E-9E83-DD0A9C455139}" name="Short description" dataDxfId="28" totalsRowDxfId="27"/>
    <tableColumn id="5" xr3:uid="{95E7AFCC-68F0-4A01-A1FD-24A01DAFDD2E}" name="Activities" dataDxfId="26" totalsRowDxfId="25"/>
    <tableColumn id="6" xr3:uid="{9859D542-A81A-4E4F-8EAC-3BB550A20EA0}" name="Convention " dataDxfId="24" totalsRowDxfId="23"/>
    <tableColumn id="7" xr3:uid="{A9309000-1141-4835-BD12-FF9931AB1601}" name="POs" dataDxfId="22" totalsRowDxfId="21"/>
    <tableColumn id="8" xr3:uid="{F55903D4-0E06-41F9-937A-FDACCB556473}" name="Budget (incl. 13% PSC)" dataDxfId="20" totalsRowDxfId="19"/>
    <tableColumn id="9" xr3:uid="{9995A043-EE70-41F0-B05D-BFD5ACD83703}" name="Comments" dataDxfId="18" totalsRowDxfId="17"/>
    <tableColumn id="10" xr3:uid="{01AD57D8-C3C6-4645-A2CC-1B73585275E1}" name="Submitted to a donor already" dataDxfId="16" totalsRowDxfId="15"/>
  </tableColumns>
  <tableStyleInfo name="TableStyleMedium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442F9C0-F93C-4B29-B7FC-14396A94F419}" name="Table234" displayName="Table234" ref="B2:K11" totalsRowShown="0" headerRowDxfId="14" dataDxfId="12" headerRowBorderDxfId="13" tableBorderDxfId="11" totalsRowBorderDxfId="10">
  <autoFilter ref="B2:K11" xr:uid="{B442F9C0-F93C-4B29-B7FC-14396A94F419}"/>
  <sortState xmlns:xlrd2="http://schemas.microsoft.com/office/spreadsheetml/2017/richdata2" ref="B3:K10">
    <sortCondition ref="G2:G10"/>
  </sortState>
  <tableColumns count="10">
    <tableColumn id="1" xr3:uid="{589D6C69-D3A2-4A25-9DE1-E708122867D8}" name="#" dataDxfId="9">
      <calculatedColumnFormula>ROW() - ROW(Table234[[#Headers],['#]])</calculatedColumnFormula>
    </tableColumn>
    <tableColumn id="2" xr3:uid="{3CE03F2E-A69A-4662-B1F7-315CBC52E0C5}" name="PoW #" dataDxfId="8"/>
    <tableColumn id="3" xr3:uid="{4D1747E7-4443-4048-A2DE-97A21A74FBF8}" name="Project title" dataDxfId="7"/>
    <tableColumn id="4" xr3:uid="{AA798976-302A-4F94-BCD0-5FDA3B7EDC47}" name="Short description" dataDxfId="6"/>
    <tableColumn id="5" xr3:uid="{AB4ECBA9-65A4-44EE-9990-FEF05C494B38}" name="Activities" dataDxfId="5"/>
    <tableColumn id="6" xr3:uid="{CFF56DF4-57E6-4B86-97D9-D2AA62BD6F06}" name="Convention " dataDxfId="4"/>
    <tableColumn id="7" xr3:uid="{3164D87F-E67C-4A1F-BB90-83D75A71CB8F}" name="POs" dataDxfId="3"/>
    <tableColumn id="8" xr3:uid="{C7A535DC-17A9-4C82-8128-B8C5EF730191}" name="Budget (incl. 13% PSC)" dataDxfId="2"/>
    <tableColumn id="9" xr3:uid="{A2FBA5C9-6ACB-4274-AEFA-716645984F3F}" name="Comments" dataDxfId="1"/>
    <tableColumn id="10" xr3:uid="{8FE59713-7AE6-4305-99B1-D8DFEFE2F2C4}" name="Submitted to a donor already" dataDxfId="0"/>
  </tableColumns>
  <tableStyleInfo name="TableStyleMedium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E63ADDC-15E7-4890-9364-2AD53559B9DD}" name="Table235" displayName="Table235" ref="B2:K16" totalsRowShown="0" headerRowDxfId="69" dataDxfId="67" headerRowBorderDxfId="68" tableBorderDxfId="66" totalsRowBorderDxfId="65">
  <autoFilter ref="B2:K16" xr:uid="{DE63ADDC-15E7-4890-9364-2AD53559B9DD}"/>
  <sortState xmlns:xlrd2="http://schemas.microsoft.com/office/spreadsheetml/2017/richdata2" ref="B3:K15">
    <sortCondition ref="G2:G15"/>
  </sortState>
  <tableColumns count="10">
    <tableColumn id="1" xr3:uid="{CB9F6B19-37AA-41C3-BA72-E8AEF9979AD0}" name="#" dataDxfId="64">
      <calculatedColumnFormula>ROW() - ROW(Table235[[#Headers],['#]])</calculatedColumnFormula>
    </tableColumn>
    <tableColumn id="2" xr3:uid="{36B91BEC-2EFD-4439-92C1-6F0815739C5D}" name="PoW #" dataDxfId="63"/>
    <tableColumn id="3" xr3:uid="{91F740A3-FE1B-49A0-A57A-5EF7486D80DF}" name="Project title" dataDxfId="62"/>
    <tableColumn id="4" xr3:uid="{E2BB4FCA-C7F2-4435-A45D-DD9F05A5C5D0}" name="Short description" dataDxfId="61"/>
    <tableColumn id="5" xr3:uid="{F91ECCAA-A0CB-499C-B4D6-AA0303E591DE}" name="Activities" dataDxfId="60"/>
    <tableColumn id="6" xr3:uid="{AAB0E7C7-BF1D-45E8-90DD-0544199F9F67}" name="Convention " dataDxfId="59"/>
    <tableColumn id="7" xr3:uid="{4EAFCD1C-BBDA-4E4A-8108-C650491B679F}" name="POs" dataDxfId="58"/>
    <tableColumn id="8" xr3:uid="{EE9B2C74-6A6B-45B0-9A01-5DA1687F2489}" name="Budget (incl. 13% PSC)" dataDxfId="57"/>
    <tableColumn id="9" xr3:uid="{12757BD5-0EFB-45EA-85BB-FD4473EB6F45}" name="Comments" dataDxfId="56"/>
    <tableColumn id="10" xr3:uid="{27F7E30B-FAD0-48EF-B24F-7F5A29F99F5B}" name="Submitted to a donor already" dataDxfId="55"/>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0444C-4AE7-467A-86AF-9757B3749096}">
  <sheetPr>
    <tabColor rgb="FF92D050"/>
  </sheetPr>
  <dimension ref="A1:K33"/>
  <sheetViews>
    <sheetView zoomScale="70" zoomScaleNormal="70" workbookViewId="0">
      <pane ySplit="1" topLeftCell="A10" activePane="bottomLeft" state="frozen"/>
      <selection pane="bottomLeft" activeCell="E12" sqref="E12"/>
    </sheetView>
  </sheetViews>
  <sheetFormatPr defaultColWidth="9.140625" defaultRowHeight="12.75" x14ac:dyDescent="0.2"/>
  <cols>
    <col min="1" max="1" width="4.85546875" style="16" customWidth="1"/>
    <col min="2" max="2" width="15.42578125" style="16" customWidth="1"/>
    <col min="3" max="3" width="16.140625" style="16" customWidth="1"/>
    <col min="4" max="4" width="50.85546875" style="16" customWidth="1"/>
    <col min="5" max="5" width="51.140625" style="16" customWidth="1"/>
    <col min="6" max="6" width="51.28515625" style="16" customWidth="1"/>
    <col min="7" max="7" width="15.85546875" style="16" customWidth="1"/>
    <col min="8" max="8" width="15.7109375" style="18" customWidth="1"/>
    <col min="9" max="9" width="26" style="46" customWidth="1"/>
    <col min="10" max="10" width="22.140625" style="16" customWidth="1"/>
    <col min="11" max="11" width="24.42578125" style="16" customWidth="1"/>
    <col min="12" max="16384" width="9.140625" style="16"/>
  </cols>
  <sheetData>
    <row r="1" spans="1:11" x14ac:dyDescent="0.2">
      <c r="A1" s="14"/>
      <c r="B1" s="15"/>
      <c r="C1" s="15"/>
      <c r="D1" s="14"/>
      <c r="E1" s="14"/>
      <c r="F1" s="14"/>
      <c r="G1" s="14"/>
      <c r="H1" s="15"/>
      <c r="I1" s="41"/>
      <c r="J1" s="14"/>
      <c r="K1" s="14"/>
    </row>
    <row r="2" spans="1:11" ht="25.5" x14ac:dyDescent="0.2">
      <c r="A2" s="15"/>
      <c r="B2" s="37" t="s">
        <v>0</v>
      </c>
      <c r="C2" s="38" t="s">
        <v>1</v>
      </c>
      <c r="D2" s="38" t="s">
        <v>2</v>
      </c>
      <c r="E2" s="38" t="s">
        <v>3</v>
      </c>
      <c r="F2" s="38" t="s">
        <v>4</v>
      </c>
      <c r="G2" s="38" t="s">
        <v>5</v>
      </c>
      <c r="H2" s="38" t="s">
        <v>6</v>
      </c>
      <c r="I2" s="48" t="s">
        <v>7</v>
      </c>
      <c r="J2" s="39" t="s">
        <v>8</v>
      </c>
      <c r="K2" s="40" t="s">
        <v>9</v>
      </c>
    </row>
    <row r="3" spans="1:11" s="17" customFormat="1" ht="120.75" customHeight="1" x14ac:dyDescent="0.25">
      <c r="A3" s="14"/>
      <c r="B3" s="1" t="s">
        <v>10</v>
      </c>
      <c r="C3" s="8" t="s">
        <v>11</v>
      </c>
      <c r="D3" s="10" t="s">
        <v>12</v>
      </c>
      <c r="E3" s="10" t="s">
        <v>13</v>
      </c>
      <c r="F3" s="10" t="s">
        <v>14</v>
      </c>
      <c r="G3" s="8" t="s">
        <v>15</v>
      </c>
      <c r="H3" s="1" t="s">
        <v>16</v>
      </c>
      <c r="I3" s="43">
        <v>820800</v>
      </c>
      <c r="J3" s="10" t="s">
        <v>17</v>
      </c>
      <c r="K3" s="22"/>
    </row>
    <row r="4" spans="1:11" s="17" customFormat="1" ht="150.75" customHeight="1" x14ac:dyDescent="0.25">
      <c r="A4" s="14"/>
      <c r="B4" s="1" t="s">
        <v>18</v>
      </c>
      <c r="C4" s="8" t="s">
        <v>11</v>
      </c>
      <c r="D4" s="10" t="s">
        <v>19</v>
      </c>
      <c r="E4" s="10" t="s">
        <v>20</v>
      </c>
      <c r="F4" s="11" t="s">
        <v>21</v>
      </c>
      <c r="G4" s="8" t="s">
        <v>15</v>
      </c>
      <c r="H4" s="1" t="s">
        <v>22</v>
      </c>
      <c r="I4" s="43">
        <v>100000</v>
      </c>
      <c r="J4" s="10" t="s">
        <v>17</v>
      </c>
      <c r="K4" s="2"/>
    </row>
    <row r="5" spans="1:11" s="17" customFormat="1" ht="84" customHeight="1" x14ac:dyDescent="0.25">
      <c r="A5" s="14"/>
      <c r="B5" s="1" t="s">
        <v>23</v>
      </c>
      <c r="C5" s="8" t="s">
        <v>11</v>
      </c>
      <c r="D5" s="2" t="s">
        <v>24</v>
      </c>
      <c r="E5" s="10" t="s">
        <v>25</v>
      </c>
      <c r="F5" s="2" t="s">
        <v>26</v>
      </c>
      <c r="G5" s="8" t="s">
        <v>15</v>
      </c>
      <c r="H5" s="1" t="s">
        <v>27</v>
      </c>
      <c r="I5" s="43">
        <v>60000</v>
      </c>
      <c r="J5" s="2" t="s">
        <v>28</v>
      </c>
      <c r="K5" s="2"/>
    </row>
    <row r="6" spans="1:11" s="17" customFormat="1" ht="104.25" customHeight="1" x14ac:dyDescent="0.25">
      <c r="A6" s="14"/>
      <c r="B6" s="1" t="s">
        <v>29</v>
      </c>
      <c r="C6" s="1">
        <v>19.2</v>
      </c>
      <c r="D6" s="2" t="s">
        <v>30</v>
      </c>
      <c r="E6" s="2" t="s">
        <v>31</v>
      </c>
      <c r="F6" s="2" t="s">
        <v>32</v>
      </c>
      <c r="G6" s="1" t="s">
        <v>15</v>
      </c>
      <c r="H6" s="1" t="s">
        <v>27</v>
      </c>
      <c r="I6" s="44">
        <v>500000</v>
      </c>
      <c r="J6" s="64" t="s">
        <v>33</v>
      </c>
      <c r="K6" s="2"/>
    </row>
    <row r="7" spans="1:11" s="17" customFormat="1" ht="72.75" customHeight="1" x14ac:dyDescent="0.25">
      <c r="A7" s="14"/>
      <c r="B7" s="1" t="s">
        <v>34</v>
      </c>
      <c r="C7" s="1">
        <v>18</v>
      </c>
      <c r="D7" s="2" t="s">
        <v>35</v>
      </c>
      <c r="E7" s="2" t="s">
        <v>36</v>
      </c>
      <c r="F7" s="2" t="s">
        <v>37</v>
      </c>
      <c r="G7" s="1" t="s">
        <v>38</v>
      </c>
      <c r="H7" s="12" t="s">
        <v>39</v>
      </c>
      <c r="I7" s="44">
        <v>90000</v>
      </c>
      <c r="J7" s="2" t="s">
        <v>40</v>
      </c>
      <c r="K7" s="2"/>
    </row>
    <row r="8" spans="1:11" s="17" customFormat="1" ht="63.75" customHeight="1" x14ac:dyDescent="0.25">
      <c r="A8" s="14"/>
      <c r="B8" s="1" t="s">
        <v>41</v>
      </c>
      <c r="C8" s="1">
        <v>18</v>
      </c>
      <c r="D8" s="2" t="s">
        <v>42</v>
      </c>
      <c r="E8" s="2" t="s">
        <v>43</v>
      </c>
      <c r="F8" s="2" t="s">
        <v>44</v>
      </c>
      <c r="G8" s="1" t="s">
        <v>38</v>
      </c>
      <c r="H8" s="12" t="s">
        <v>39</v>
      </c>
      <c r="I8" s="44">
        <v>700000</v>
      </c>
      <c r="J8" s="2" t="s">
        <v>45</v>
      </c>
      <c r="K8" s="2"/>
    </row>
    <row r="9" spans="1:11" s="17" customFormat="1" ht="58.5" customHeight="1" x14ac:dyDescent="0.25">
      <c r="A9" s="14"/>
      <c r="B9" s="63" t="s">
        <v>46</v>
      </c>
      <c r="C9" s="1">
        <v>24</v>
      </c>
      <c r="D9" s="2" t="s">
        <v>47</v>
      </c>
      <c r="E9" s="2" t="s">
        <v>48</v>
      </c>
      <c r="F9" s="2" t="s">
        <v>49</v>
      </c>
      <c r="G9" s="1" t="s">
        <v>50</v>
      </c>
      <c r="H9" s="12" t="s">
        <v>51</v>
      </c>
      <c r="I9" s="44">
        <v>40000</v>
      </c>
      <c r="J9" s="2" t="s">
        <v>52</v>
      </c>
      <c r="K9" s="2" t="s">
        <v>53</v>
      </c>
    </row>
    <row r="10" spans="1:11" s="17" customFormat="1" ht="153" x14ac:dyDescent="0.25">
      <c r="A10" s="14"/>
      <c r="B10" s="1" t="s">
        <v>54</v>
      </c>
      <c r="C10" s="1">
        <v>18</v>
      </c>
      <c r="D10" s="2" t="s">
        <v>55</v>
      </c>
      <c r="E10" s="2" t="s">
        <v>56</v>
      </c>
      <c r="F10" s="2" t="s">
        <v>57</v>
      </c>
      <c r="G10" s="1" t="s">
        <v>50</v>
      </c>
      <c r="H10" s="1" t="s">
        <v>58</v>
      </c>
      <c r="I10" s="44">
        <v>350000</v>
      </c>
      <c r="J10" s="2" t="s">
        <v>59</v>
      </c>
      <c r="K10" s="2" t="s">
        <v>60</v>
      </c>
    </row>
    <row r="11" spans="1:11" s="17" customFormat="1" ht="129" customHeight="1" x14ac:dyDescent="0.25">
      <c r="A11" s="14"/>
      <c r="B11" s="1" t="s">
        <v>61</v>
      </c>
      <c r="C11" s="1">
        <v>13.2</v>
      </c>
      <c r="D11" s="2" t="s">
        <v>62</v>
      </c>
      <c r="E11" s="2" t="s">
        <v>63</v>
      </c>
      <c r="F11" s="2" t="s">
        <v>64</v>
      </c>
      <c r="G11" s="1" t="s">
        <v>50</v>
      </c>
      <c r="H11" s="1" t="s">
        <v>65</v>
      </c>
      <c r="I11" s="44">
        <v>80000</v>
      </c>
      <c r="J11" s="2" t="s">
        <v>66</v>
      </c>
      <c r="K11" s="2"/>
    </row>
    <row r="12" spans="1:11" s="17" customFormat="1" ht="22.5" customHeight="1" x14ac:dyDescent="0.25">
      <c r="A12" s="14"/>
      <c r="B12" s="55"/>
      <c r="C12" s="58"/>
      <c r="D12" s="59"/>
      <c r="E12" s="59"/>
      <c r="F12" s="59"/>
      <c r="G12" s="59"/>
      <c r="H12" s="13" t="s">
        <v>67</v>
      </c>
      <c r="I12" s="45">
        <f>SUM(I3:I11)</f>
        <v>2740800</v>
      </c>
      <c r="J12" s="59"/>
      <c r="K12" s="59"/>
    </row>
    <row r="13" spans="1:11" s="17" customFormat="1" ht="127.5" customHeight="1" x14ac:dyDescent="0.25">
      <c r="A13" s="14"/>
      <c r="B13" s="15"/>
      <c r="C13" s="15"/>
      <c r="D13" s="14"/>
      <c r="E13" s="14"/>
      <c r="F13" s="14"/>
      <c r="G13" s="14"/>
      <c r="H13" s="15"/>
      <c r="I13" s="41"/>
      <c r="J13" s="14"/>
      <c r="K13" s="14"/>
    </row>
    <row r="14" spans="1:11" s="17" customFormat="1" ht="119.25" customHeight="1" x14ac:dyDescent="0.2">
      <c r="A14" s="14"/>
      <c r="B14" s="16"/>
      <c r="C14" s="16"/>
      <c r="D14" s="16"/>
      <c r="E14" s="16"/>
      <c r="F14" s="16"/>
      <c r="G14" s="16"/>
      <c r="H14" s="18"/>
      <c r="I14" s="46"/>
      <c r="J14" s="16"/>
      <c r="K14" s="16"/>
    </row>
    <row r="15" spans="1:11" s="17" customFormat="1" ht="101.25" customHeight="1" x14ac:dyDescent="0.2">
      <c r="A15" s="14"/>
      <c r="B15" s="16"/>
      <c r="C15" s="16"/>
      <c r="D15" s="16"/>
      <c r="E15" s="16"/>
      <c r="F15" s="16"/>
      <c r="G15" s="16"/>
      <c r="H15" s="18"/>
      <c r="I15" s="46"/>
      <c r="J15" s="16"/>
      <c r="K15" s="16"/>
    </row>
    <row r="16" spans="1:11" s="17" customFormat="1" ht="142.5" customHeight="1" x14ac:dyDescent="0.2">
      <c r="A16" s="14"/>
      <c r="B16" s="16"/>
      <c r="C16" s="16"/>
      <c r="D16" s="16"/>
      <c r="E16" s="16"/>
      <c r="F16" s="16"/>
      <c r="G16" s="16"/>
      <c r="H16" s="18"/>
      <c r="I16" s="46"/>
      <c r="J16" s="16"/>
      <c r="K16" s="16"/>
    </row>
    <row r="17" spans="1:11" s="17" customFormat="1" ht="135" customHeight="1" x14ac:dyDescent="0.2">
      <c r="A17" s="14"/>
      <c r="B17" s="16"/>
      <c r="C17" s="16"/>
      <c r="D17" s="16"/>
      <c r="E17" s="16"/>
      <c r="F17" s="16"/>
      <c r="G17" s="16"/>
      <c r="H17" s="18"/>
      <c r="I17" s="46"/>
      <c r="J17" s="16"/>
      <c r="K17" s="16"/>
    </row>
    <row r="18" spans="1:11" s="17" customFormat="1" ht="120" customHeight="1" x14ac:dyDescent="0.2">
      <c r="A18" s="14"/>
      <c r="B18" s="16"/>
      <c r="C18" s="16"/>
      <c r="D18" s="16"/>
      <c r="E18" s="16"/>
      <c r="F18" s="16"/>
      <c r="G18" s="16"/>
      <c r="H18" s="18"/>
      <c r="I18" s="46"/>
      <c r="J18" s="16"/>
      <c r="K18" s="16"/>
    </row>
    <row r="19" spans="1:11" s="17" customFormat="1" ht="150" customHeight="1" x14ac:dyDescent="0.2">
      <c r="A19" s="14"/>
      <c r="B19" s="16"/>
      <c r="C19" s="16"/>
      <c r="D19" s="16"/>
      <c r="E19" s="16"/>
      <c r="F19" s="16"/>
      <c r="G19" s="16"/>
      <c r="H19" s="18"/>
      <c r="I19" s="46"/>
      <c r="J19" s="16"/>
      <c r="K19" s="16"/>
    </row>
    <row r="20" spans="1:11" s="17" customFormat="1" ht="150.75" customHeight="1" x14ac:dyDescent="0.2">
      <c r="A20" s="14"/>
      <c r="B20" s="16"/>
      <c r="C20" s="16"/>
      <c r="D20" s="16"/>
      <c r="E20" s="16"/>
      <c r="F20" s="16"/>
      <c r="G20" s="16"/>
      <c r="H20" s="18"/>
      <c r="I20" s="46"/>
      <c r="J20" s="16"/>
      <c r="K20" s="16"/>
    </row>
    <row r="21" spans="1:11" s="17" customFormat="1" ht="126" customHeight="1" x14ac:dyDescent="0.2">
      <c r="A21" s="14"/>
      <c r="B21" s="16"/>
      <c r="C21" s="16"/>
      <c r="D21" s="16"/>
      <c r="E21" s="16"/>
      <c r="F21" s="16"/>
      <c r="G21" s="16"/>
      <c r="H21" s="18"/>
      <c r="I21" s="46"/>
      <c r="J21" s="16"/>
      <c r="K21" s="16"/>
    </row>
    <row r="22" spans="1:11" s="17" customFormat="1" ht="120.75" customHeight="1" x14ac:dyDescent="0.2">
      <c r="A22" s="14"/>
      <c r="B22" s="16"/>
      <c r="C22" s="16"/>
      <c r="D22" s="16"/>
      <c r="E22" s="16"/>
      <c r="F22" s="16"/>
      <c r="G22" s="16"/>
      <c r="H22" s="18"/>
      <c r="I22" s="46"/>
      <c r="J22" s="16"/>
      <c r="K22" s="16"/>
    </row>
    <row r="23" spans="1:11" s="17" customFormat="1" ht="117.75" customHeight="1" x14ac:dyDescent="0.2">
      <c r="A23" s="14"/>
      <c r="B23" s="16"/>
      <c r="C23" s="16"/>
      <c r="D23" s="16"/>
      <c r="E23" s="16"/>
      <c r="F23" s="16"/>
      <c r="G23" s="16"/>
      <c r="H23" s="18"/>
      <c r="I23" s="46"/>
      <c r="J23" s="16"/>
      <c r="K23" s="16"/>
    </row>
    <row r="24" spans="1:11" s="17" customFormat="1" ht="104.25" customHeight="1" x14ac:dyDescent="0.2">
      <c r="A24" s="14"/>
      <c r="B24" s="16"/>
      <c r="C24" s="16"/>
      <c r="D24" s="16"/>
      <c r="E24" s="16"/>
      <c r="F24" s="16"/>
      <c r="G24" s="16"/>
      <c r="H24" s="18"/>
      <c r="I24" s="46"/>
      <c r="J24" s="16"/>
      <c r="K24" s="16"/>
    </row>
    <row r="25" spans="1:11" s="17" customFormat="1" ht="114" customHeight="1" x14ac:dyDescent="0.2">
      <c r="A25" s="14"/>
      <c r="B25" s="16"/>
      <c r="C25" s="16"/>
      <c r="D25" s="16"/>
      <c r="E25" s="16"/>
      <c r="F25" s="16"/>
      <c r="G25" s="16"/>
      <c r="H25" s="18"/>
      <c r="I25" s="46"/>
      <c r="J25" s="16"/>
      <c r="K25" s="16"/>
    </row>
    <row r="26" spans="1:11" s="17" customFormat="1" ht="105" customHeight="1" x14ac:dyDescent="0.2">
      <c r="A26" s="14"/>
      <c r="B26" s="16"/>
      <c r="C26" s="16"/>
      <c r="D26" s="16"/>
      <c r="E26" s="16"/>
      <c r="F26" s="16"/>
      <c r="G26" s="16"/>
      <c r="H26" s="18"/>
      <c r="I26" s="46"/>
      <c r="J26" s="16"/>
      <c r="K26" s="16"/>
    </row>
    <row r="27" spans="1:11" s="17" customFormat="1" ht="90" customHeight="1" x14ac:dyDescent="0.2">
      <c r="A27" s="14"/>
      <c r="B27" s="16"/>
      <c r="C27" s="16"/>
      <c r="D27" s="16"/>
      <c r="E27" s="16"/>
      <c r="F27" s="16"/>
      <c r="G27" s="16"/>
      <c r="H27" s="18"/>
      <c r="I27" s="46"/>
      <c r="J27" s="16"/>
      <c r="K27" s="16"/>
    </row>
    <row r="28" spans="1:11" s="17" customFormat="1" ht="97.5" customHeight="1" x14ac:dyDescent="0.2">
      <c r="A28" s="14"/>
      <c r="B28" s="16"/>
      <c r="C28" s="16"/>
      <c r="D28" s="16"/>
      <c r="E28" s="16"/>
      <c r="F28" s="16"/>
      <c r="G28" s="16"/>
      <c r="H28" s="18"/>
      <c r="I28" s="46"/>
      <c r="J28" s="16"/>
      <c r="K28" s="16"/>
    </row>
    <row r="29" spans="1:11" s="17" customFormat="1" ht="67.5" customHeight="1" x14ac:dyDescent="0.2">
      <c r="A29" s="14"/>
      <c r="B29" s="16"/>
      <c r="C29" s="16"/>
      <c r="D29" s="16"/>
      <c r="E29" s="16"/>
      <c r="F29" s="16"/>
      <c r="G29" s="16"/>
      <c r="H29" s="18"/>
      <c r="I29" s="46"/>
      <c r="J29" s="16"/>
      <c r="K29" s="16"/>
    </row>
    <row r="30" spans="1:11" s="17" customFormat="1" ht="81.75" customHeight="1" x14ac:dyDescent="0.2">
      <c r="A30" s="14"/>
      <c r="B30" s="16"/>
      <c r="C30" s="16"/>
      <c r="D30" s="16"/>
      <c r="E30" s="16"/>
      <c r="F30" s="16"/>
      <c r="G30" s="16"/>
      <c r="H30" s="18"/>
      <c r="I30" s="46"/>
      <c r="J30" s="16"/>
      <c r="K30" s="16"/>
    </row>
    <row r="31" spans="1:11" s="17" customFormat="1" ht="95.25" customHeight="1" x14ac:dyDescent="0.2">
      <c r="A31" s="14"/>
      <c r="B31" s="16"/>
      <c r="C31" s="16"/>
      <c r="D31" s="16"/>
      <c r="E31" s="16"/>
      <c r="F31" s="16"/>
      <c r="G31" s="16"/>
      <c r="H31" s="18"/>
      <c r="I31" s="46"/>
      <c r="J31" s="16"/>
      <c r="K31" s="16"/>
    </row>
    <row r="32" spans="1:11" s="17" customFormat="1" ht="99.75" customHeight="1" x14ac:dyDescent="0.2">
      <c r="A32" s="14"/>
      <c r="B32" s="16"/>
      <c r="C32" s="16"/>
      <c r="D32" s="16"/>
      <c r="E32" s="16"/>
      <c r="F32" s="16"/>
      <c r="G32" s="16"/>
      <c r="H32" s="18"/>
      <c r="I32" s="46"/>
      <c r="J32" s="16"/>
      <c r="K32" s="16"/>
    </row>
    <row r="33" spans="1:1" x14ac:dyDescent="0.2">
      <c r="A33" s="14"/>
    </row>
  </sheetData>
  <phoneticPr fontId="6" type="noConversion"/>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pageSetUpPr fitToPage="1"/>
  </sheetPr>
  <dimension ref="B2:K31"/>
  <sheetViews>
    <sheetView zoomScale="70" zoomScaleNormal="70" workbookViewId="0">
      <pane xSplit="4" ySplit="2" topLeftCell="J3" activePane="bottomRight" state="frozen"/>
      <selection pane="topRight" activeCell="E1" sqref="E1"/>
      <selection pane="bottomLeft" activeCell="A3" sqref="A3"/>
      <selection pane="bottomRight" activeCell="F7" sqref="F7"/>
    </sheetView>
  </sheetViews>
  <sheetFormatPr defaultColWidth="9.140625" defaultRowHeight="36.75" customHeight="1" x14ac:dyDescent="0.25"/>
  <cols>
    <col min="1" max="1" width="4.85546875" style="14" customWidth="1"/>
    <col min="2" max="2" width="16.140625" style="15" customWidth="1"/>
    <col min="3" max="3" width="16" style="15" customWidth="1"/>
    <col min="4" max="4" width="50.85546875" style="14" customWidth="1"/>
    <col min="5" max="5" width="51.28515625" style="14" customWidth="1"/>
    <col min="6" max="6" width="50.7109375" style="14" customWidth="1"/>
    <col min="7" max="7" width="16.140625" style="14" customWidth="1"/>
    <col min="8" max="8" width="15.28515625" style="14" customWidth="1"/>
    <col min="9" max="9" width="19.140625" style="41" customWidth="1"/>
    <col min="10" max="10" width="56.7109375" style="14" customWidth="1"/>
    <col min="11" max="11" width="23.85546875" style="14" bestFit="1" customWidth="1"/>
    <col min="12" max="16384" width="9.140625" style="14"/>
  </cols>
  <sheetData>
    <row r="2" spans="2:11" s="15" customFormat="1" ht="36.75" customHeight="1" x14ac:dyDescent="0.25">
      <c r="B2" s="33" t="s">
        <v>0</v>
      </c>
      <c r="C2" s="34" t="s">
        <v>1</v>
      </c>
      <c r="D2" s="34" t="s">
        <v>2</v>
      </c>
      <c r="E2" s="34" t="s">
        <v>3</v>
      </c>
      <c r="F2" s="34" t="s">
        <v>4</v>
      </c>
      <c r="G2" s="34" t="s">
        <v>5</v>
      </c>
      <c r="H2" s="34" t="s">
        <v>6</v>
      </c>
      <c r="I2" s="47" t="s">
        <v>7</v>
      </c>
      <c r="J2" s="35" t="s">
        <v>8</v>
      </c>
      <c r="K2" s="36" t="s">
        <v>9</v>
      </c>
    </row>
    <row r="3" spans="2:11" ht="127.5" x14ac:dyDescent="0.25">
      <c r="B3" s="1" t="s">
        <v>68</v>
      </c>
      <c r="C3" s="1">
        <v>15</v>
      </c>
      <c r="D3" s="2" t="s">
        <v>69</v>
      </c>
      <c r="E3" s="64" t="s">
        <v>70</v>
      </c>
      <c r="F3" s="2" t="s">
        <v>71</v>
      </c>
      <c r="G3" s="2" t="s">
        <v>72</v>
      </c>
      <c r="H3" s="2" t="s">
        <v>73</v>
      </c>
      <c r="I3" s="44">
        <v>55000</v>
      </c>
      <c r="J3" s="2"/>
      <c r="K3" s="2"/>
    </row>
    <row r="4" spans="2:11" ht="123" customHeight="1" x14ac:dyDescent="0.25">
      <c r="B4" s="1" t="s">
        <v>74</v>
      </c>
      <c r="C4" s="1">
        <v>15</v>
      </c>
      <c r="D4" s="2" t="s">
        <v>75</v>
      </c>
      <c r="E4" s="64" t="s">
        <v>76</v>
      </c>
      <c r="F4" s="2" t="s">
        <v>77</v>
      </c>
      <c r="G4" s="2" t="s">
        <v>72</v>
      </c>
      <c r="H4" s="2" t="s">
        <v>73</v>
      </c>
      <c r="I4" s="44">
        <v>200000</v>
      </c>
      <c r="J4" s="2" t="s">
        <v>78</v>
      </c>
      <c r="K4" s="2"/>
    </row>
    <row r="5" spans="2:11" ht="140.25" x14ac:dyDescent="0.25">
      <c r="B5" s="1" t="s">
        <v>79</v>
      </c>
      <c r="C5" s="1">
        <v>15</v>
      </c>
      <c r="D5" s="2" t="s">
        <v>80</v>
      </c>
      <c r="E5" s="64" t="s">
        <v>81</v>
      </c>
      <c r="F5" s="2" t="s">
        <v>82</v>
      </c>
      <c r="G5" s="2" t="s">
        <v>72</v>
      </c>
      <c r="H5" s="2" t="s">
        <v>73</v>
      </c>
      <c r="I5" s="44">
        <v>80000</v>
      </c>
      <c r="J5" s="2" t="s">
        <v>83</v>
      </c>
      <c r="K5" s="2"/>
    </row>
    <row r="6" spans="2:11" ht="89.25" x14ac:dyDescent="0.25">
      <c r="B6" s="1" t="s">
        <v>194</v>
      </c>
      <c r="C6" s="1">
        <v>33</v>
      </c>
      <c r="D6" s="2" t="s">
        <v>200</v>
      </c>
      <c r="E6" s="2" t="s">
        <v>201</v>
      </c>
      <c r="F6" s="2" t="s">
        <v>195</v>
      </c>
      <c r="G6" s="2" t="s">
        <v>196</v>
      </c>
      <c r="H6" s="66" t="s">
        <v>197</v>
      </c>
      <c r="I6" s="44">
        <v>5000</v>
      </c>
      <c r="J6" s="2" t="s">
        <v>198</v>
      </c>
      <c r="K6" s="2" t="s">
        <v>199</v>
      </c>
    </row>
    <row r="7" spans="2:11" ht="23.25" customHeight="1" x14ac:dyDescent="0.25">
      <c r="B7" s="55"/>
      <c r="C7" s="58"/>
      <c r="D7" s="59"/>
      <c r="E7" s="59"/>
      <c r="F7" s="59"/>
      <c r="G7" s="59"/>
      <c r="H7" s="7" t="s">
        <v>67</v>
      </c>
      <c r="I7" s="45">
        <f>SUM(I3:I5)</f>
        <v>335000</v>
      </c>
      <c r="J7" s="59"/>
      <c r="K7" s="59"/>
    </row>
    <row r="8" spans="2:11" ht="77.099999999999994" customHeight="1" x14ac:dyDescent="0.25"/>
    <row r="9" spans="2:11" ht="77.099999999999994" customHeight="1" x14ac:dyDescent="0.25"/>
    <row r="10" spans="2:11" ht="77.099999999999994" customHeight="1" x14ac:dyDescent="0.25"/>
    <row r="11" spans="2:11" ht="77.099999999999994" customHeight="1" x14ac:dyDescent="0.25"/>
    <row r="12" spans="2:11" ht="77.099999999999994" customHeight="1" x14ac:dyDescent="0.25"/>
    <row r="13" spans="2:11" ht="77.099999999999994" customHeight="1" x14ac:dyDescent="0.25"/>
    <row r="14" spans="2:11" ht="77.099999999999994" customHeight="1" x14ac:dyDescent="0.25"/>
    <row r="15" spans="2:11" ht="77.099999999999994" customHeight="1" x14ac:dyDescent="0.25"/>
    <row r="16" spans="2:11" ht="77.099999999999994" customHeight="1" x14ac:dyDescent="0.25"/>
    <row r="17" ht="77.099999999999994" customHeight="1" x14ac:dyDescent="0.25"/>
    <row r="18" ht="77.099999999999994" customHeight="1" x14ac:dyDescent="0.25"/>
    <row r="19" ht="77.099999999999994" customHeight="1" x14ac:dyDescent="0.25"/>
    <row r="20" ht="77.099999999999994" customHeight="1" x14ac:dyDescent="0.25"/>
    <row r="21" ht="77.099999999999994" customHeight="1" x14ac:dyDescent="0.25"/>
    <row r="22" ht="77.099999999999994" customHeight="1" x14ac:dyDescent="0.25"/>
    <row r="23" ht="77.099999999999994" customHeight="1" x14ac:dyDescent="0.25"/>
    <row r="24" ht="77.099999999999994" customHeight="1" x14ac:dyDescent="0.25"/>
    <row r="25" ht="77.099999999999994" customHeight="1" x14ac:dyDescent="0.25"/>
    <row r="26" ht="77.099999999999994" customHeight="1" x14ac:dyDescent="0.25"/>
    <row r="27" ht="77.099999999999994" customHeight="1" x14ac:dyDescent="0.25"/>
    <row r="28" ht="77.099999999999994" customHeight="1" x14ac:dyDescent="0.25"/>
    <row r="29" ht="77.099999999999994" customHeight="1" x14ac:dyDescent="0.25"/>
    <row r="30" ht="77.099999999999994" customHeight="1" x14ac:dyDescent="0.25"/>
    <row r="31" ht="77.099999999999994" customHeight="1" x14ac:dyDescent="0.25"/>
  </sheetData>
  <pageMargins left="0.7" right="0.7" top="0.75" bottom="0.75" header="0.3" footer="0.3"/>
  <pageSetup scale="41" fitToHeight="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F2E72-8B0E-405C-A770-931F2F454F9C}">
  <sheetPr>
    <tabColor theme="5" tint="-0.249977111117893"/>
  </sheetPr>
  <dimension ref="A1:K33"/>
  <sheetViews>
    <sheetView zoomScale="70" zoomScaleNormal="70" workbookViewId="0">
      <pane ySplit="2" topLeftCell="A9" activePane="bottomLeft" state="frozen"/>
      <selection pane="bottomLeft" activeCell="F6" sqref="F6"/>
    </sheetView>
  </sheetViews>
  <sheetFormatPr defaultColWidth="9.140625" defaultRowHeight="12.75" x14ac:dyDescent="0.25"/>
  <cols>
    <col min="1" max="1" width="4.85546875" style="17" customWidth="1"/>
    <col min="2" max="2" width="19.140625" style="17" customWidth="1"/>
    <col min="3" max="3" width="19.28515625" style="17" customWidth="1"/>
    <col min="4" max="4" width="50.7109375" style="17" customWidth="1"/>
    <col min="5" max="5" width="51.140625" style="17" customWidth="1"/>
    <col min="6" max="6" width="49.85546875" style="17" customWidth="1"/>
    <col min="7" max="7" width="15.85546875" style="9" customWidth="1"/>
    <col min="8" max="8" width="15.42578125" style="9" customWidth="1"/>
    <col min="9" max="9" width="26" style="27" customWidth="1"/>
    <col min="10" max="10" width="36.42578125" style="17" customWidth="1"/>
    <col min="11" max="11" width="24.42578125" style="17" customWidth="1"/>
    <col min="12" max="16384" width="9.140625" style="17"/>
  </cols>
  <sheetData>
    <row r="1" spans="1:11" x14ac:dyDescent="0.25">
      <c r="A1" s="14"/>
      <c r="B1" s="15"/>
      <c r="C1" s="15"/>
      <c r="D1" s="14"/>
      <c r="E1" s="14"/>
      <c r="F1" s="14"/>
      <c r="G1" s="15"/>
      <c r="H1" s="15"/>
      <c r="I1" s="23"/>
      <c r="J1" s="14"/>
      <c r="K1" s="14"/>
    </row>
    <row r="2" spans="1:11" ht="25.5" x14ac:dyDescent="0.25">
      <c r="A2" s="15"/>
      <c r="B2" s="28" t="s">
        <v>0</v>
      </c>
      <c r="C2" s="29" t="s">
        <v>1</v>
      </c>
      <c r="D2" s="29" t="s">
        <v>2</v>
      </c>
      <c r="E2" s="29" t="s">
        <v>3</v>
      </c>
      <c r="F2" s="29" t="s">
        <v>4</v>
      </c>
      <c r="G2" s="29" t="s">
        <v>5</v>
      </c>
      <c r="H2" s="29" t="s">
        <v>6</v>
      </c>
      <c r="I2" s="30" t="s">
        <v>7</v>
      </c>
      <c r="J2" s="31" t="s">
        <v>8</v>
      </c>
      <c r="K2" s="32" t="s">
        <v>9</v>
      </c>
    </row>
    <row r="3" spans="1:11" ht="93.75" customHeight="1" x14ac:dyDescent="0.25">
      <c r="A3" s="14"/>
      <c r="B3" s="1" t="s">
        <v>84</v>
      </c>
      <c r="C3" s="1">
        <v>23.2</v>
      </c>
      <c r="D3" s="2" t="s">
        <v>85</v>
      </c>
      <c r="E3" s="20" t="s">
        <v>86</v>
      </c>
      <c r="F3" s="2" t="s">
        <v>87</v>
      </c>
      <c r="G3" s="1" t="s">
        <v>88</v>
      </c>
      <c r="H3" s="1" t="s">
        <v>16</v>
      </c>
      <c r="I3" s="24">
        <v>180000</v>
      </c>
      <c r="J3" s="2" t="s">
        <v>89</v>
      </c>
      <c r="K3" s="2"/>
    </row>
    <row r="4" spans="1:11" ht="160.5" customHeight="1" x14ac:dyDescent="0.25">
      <c r="A4" s="14"/>
      <c r="B4" s="1" t="s">
        <v>90</v>
      </c>
      <c r="C4" s="1">
        <v>16.2</v>
      </c>
      <c r="D4" s="2" t="s">
        <v>91</v>
      </c>
      <c r="E4" s="2" t="s">
        <v>92</v>
      </c>
      <c r="F4" s="2" t="s">
        <v>93</v>
      </c>
      <c r="G4" s="21" t="s">
        <v>88</v>
      </c>
      <c r="H4" s="21" t="s">
        <v>16</v>
      </c>
      <c r="I4" s="24">
        <v>80000</v>
      </c>
      <c r="J4" s="10" t="s">
        <v>17</v>
      </c>
      <c r="K4" s="2"/>
    </row>
    <row r="5" spans="1:11" ht="117" customHeight="1" x14ac:dyDescent="0.25">
      <c r="A5" s="14"/>
      <c r="B5" s="1" t="s">
        <v>94</v>
      </c>
      <c r="C5" s="1">
        <v>16.2</v>
      </c>
      <c r="D5" s="2" t="s">
        <v>95</v>
      </c>
      <c r="E5" s="2" t="s">
        <v>96</v>
      </c>
      <c r="F5" s="2" t="s">
        <v>93</v>
      </c>
      <c r="G5" s="21" t="s">
        <v>88</v>
      </c>
      <c r="H5" s="21" t="s">
        <v>16</v>
      </c>
      <c r="I5" s="24">
        <v>60000</v>
      </c>
      <c r="J5" s="10" t="s">
        <v>17</v>
      </c>
      <c r="K5" s="2"/>
    </row>
    <row r="6" spans="1:11" ht="113.25" customHeight="1" x14ac:dyDescent="0.25">
      <c r="A6" s="14"/>
      <c r="B6" s="1" t="s">
        <v>97</v>
      </c>
      <c r="C6" s="1" t="s">
        <v>98</v>
      </c>
      <c r="D6" s="2" t="s">
        <v>99</v>
      </c>
      <c r="E6" s="19" t="s">
        <v>100</v>
      </c>
      <c r="F6" s="2" t="s">
        <v>101</v>
      </c>
      <c r="G6" s="1" t="s">
        <v>88</v>
      </c>
      <c r="H6" s="1" t="s">
        <v>102</v>
      </c>
      <c r="I6" s="24">
        <v>20000</v>
      </c>
      <c r="J6" s="2" t="s">
        <v>103</v>
      </c>
      <c r="K6" s="2"/>
    </row>
    <row r="7" spans="1:11" ht="104.25" customHeight="1" x14ac:dyDescent="0.25">
      <c r="A7" s="14"/>
      <c r="B7" s="1" t="s">
        <v>104</v>
      </c>
      <c r="C7" s="1">
        <v>30</v>
      </c>
      <c r="D7" s="2" t="s">
        <v>105</v>
      </c>
      <c r="E7" s="2" t="s">
        <v>106</v>
      </c>
      <c r="F7" s="2" t="s">
        <v>107</v>
      </c>
      <c r="G7" s="1" t="s">
        <v>88</v>
      </c>
      <c r="H7" s="12" t="s">
        <v>108</v>
      </c>
      <c r="I7" s="25">
        <v>90000</v>
      </c>
      <c r="J7" s="2" t="s">
        <v>103</v>
      </c>
      <c r="K7" s="2" t="s">
        <v>109</v>
      </c>
    </row>
    <row r="8" spans="1:11" ht="99" customHeight="1" x14ac:dyDescent="0.25">
      <c r="A8" s="14"/>
      <c r="B8" s="1" t="s">
        <v>110</v>
      </c>
      <c r="C8" s="1">
        <v>16.2</v>
      </c>
      <c r="D8" s="2" t="s">
        <v>111</v>
      </c>
      <c r="E8" s="2" t="s">
        <v>112</v>
      </c>
      <c r="F8" s="2" t="s">
        <v>113</v>
      </c>
      <c r="G8" s="1" t="s">
        <v>88</v>
      </c>
      <c r="H8" s="12" t="s">
        <v>114</v>
      </c>
      <c r="I8" s="25">
        <v>100000</v>
      </c>
      <c r="J8" s="2" t="s">
        <v>103</v>
      </c>
      <c r="K8" s="2"/>
    </row>
    <row r="9" spans="1:11" ht="114.75" customHeight="1" x14ac:dyDescent="0.25">
      <c r="A9" s="14"/>
      <c r="B9" s="1" t="s">
        <v>115</v>
      </c>
      <c r="C9" s="1">
        <v>23.1</v>
      </c>
      <c r="D9" s="2" t="s">
        <v>116</v>
      </c>
      <c r="E9" s="2" t="s">
        <v>117</v>
      </c>
      <c r="F9" s="2" t="s">
        <v>118</v>
      </c>
      <c r="G9" s="1" t="s">
        <v>88</v>
      </c>
      <c r="H9" s="12" t="s">
        <v>114</v>
      </c>
      <c r="I9" s="25">
        <v>20000</v>
      </c>
      <c r="J9" s="2" t="s">
        <v>103</v>
      </c>
      <c r="K9" s="2"/>
    </row>
    <row r="10" spans="1:11" ht="87.75" customHeight="1" x14ac:dyDescent="0.25">
      <c r="A10" s="14"/>
      <c r="B10" s="1" t="s">
        <v>119</v>
      </c>
      <c r="C10" s="1">
        <v>22.5</v>
      </c>
      <c r="D10" s="2" t="s">
        <v>120</v>
      </c>
      <c r="E10" s="2" t="s">
        <v>121</v>
      </c>
      <c r="F10" s="2" t="s">
        <v>122</v>
      </c>
      <c r="G10" s="1" t="s">
        <v>88</v>
      </c>
      <c r="H10" s="1" t="s">
        <v>114</v>
      </c>
      <c r="I10" s="25">
        <v>40000</v>
      </c>
      <c r="J10" s="2" t="s">
        <v>103</v>
      </c>
      <c r="K10" s="2"/>
    </row>
    <row r="11" spans="1:11" ht="21.75" customHeight="1" x14ac:dyDescent="0.25">
      <c r="A11" s="14"/>
      <c r="B11" s="55"/>
      <c r="C11" s="58"/>
      <c r="D11" s="59"/>
      <c r="E11" s="59"/>
      <c r="F11" s="59"/>
      <c r="G11" s="58"/>
      <c r="H11" s="13" t="s">
        <v>67</v>
      </c>
      <c r="I11" s="26">
        <f>SUM(I3:I10)</f>
        <v>590000</v>
      </c>
      <c r="J11" s="59"/>
      <c r="K11" s="59"/>
    </row>
    <row r="12" spans="1:11" ht="99.75" customHeight="1" x14ac:dyDescent="0.25">
      <c r="A12" s="14"/>
      <c r="B12" s="15"/>
      <c r="C12" s="15"/>
      <c r="D12" s="14"/>
      <c r="E12" s="14"/>
      <c r="F12" s="14"/>
      <c r="G12" s="15"/>
      <c r="H12" s="15"/>
      <c r="I12" s="23"/>
      <c r="J12" s="14"/>
      <c r="K12" s="14"/>
    </row>
    <row r="13" spans="1:11" ht="115.5" customHeight="1" x14ac:dyDescent="0.25">
      <c r="A13" s="14"/>
    </row>
    <row r="14" spans="1:11" ht="144.75" customHeight="1" x14ac:dyDescent="0.25">
      <c r="A14" s="14"/>
    </row>
    <row r="15" spans="1:11" ht="132.75" customHeight="1" x14ac:dyDescent="0.25">
      <c r="A15" s="14"/>
    </row>
    <row r="16" spans="1:11" ht="96" customHeight="1" x14ac:dyDescent="0.25">
      <c r="A16" s="14"/>
    </row>
    <row r="17" spans="1:1" ht="96" customHeight="1" x14ac:dyDescent="0.25">
      <c r="A17" s="14"/>
    </row>
    <row r="18" spans="1:1" ht="129" customHeight="1" x14ac:dyDescent="0.25">
      <c r="A18" s="14"/>
    </row>
    <row r="19" spans="1:1" ht="115.5" customHeight="1" x14ac:dyDescent="0.25">
      <c r="A19" s="14"/>
    </row>
    <row r="20" spans="1:1" ht="138" customHeight="1" x14ac:dyDescent="0.25">
      <c r="A20" s="14"/>
    </row>
    <row r="21" spans="1:1" ht="138.75" customHeight="1" x14ac:dyDescent="0.25">
      <c r="A21" s="14"/>
    </row>
    <row r="22" spans="1:1" ht="158.25" customHeight="1" x14ac:dyDescent="0.25">
      <c r="A22" s="14"/>
    </row>
    <row r="23" spans="1:1" ht="147" customHeight="1" x14ac:dyDescent="0.25">
      <c r="A23" s="14"/>
    </row>
    <row r="24" spans="1:1" ht="128.25" customHeight="1" x14ac:dyDescent="0.25">
      <c r="A24" s="14"/>
    </row>
    <row r="25" spans="1:1" ht="178.5" customHeight="1" x14ac:dyDescent="0.25">
      <c r="A25" s="14"/>
    </row>
    <row r="26" spans="1:1" ht="168" customHeight="1" x14ac:dyDescent="0.25">
      <c r="A26" s="14"/>
    </row>
    <row r="27" spans="1:1" ht="136.5" customHeight="1" x14ac:dyDescent="0.25">
      <c r="A27" s="14"/>
    </row>
    <row r="28" spans="1:1" ht="120" customHeight="1" x14ac:dyDescent="0.25">
      <c r="A28" s="14"/>
    </row>
    <row r="29" spans="1:1" ht="108.75" customHeight="1" x14ac:dyDescent="0.25">
      <c r="A29" s="14"/>
    </row>
    <row r="30" spans="1:1" ht="96" customHeight="1" x14ac:dyDescent="0.25">
      <c r="A30" s="14"/>
    </row>
    <row r="31" spans="1:1" ht="103.5" customHeight="1" x14ac:dyDescent="0.25">
      <c r="A31" s="14"/>
    </row>
    <row r="32" spans="1:1" ht="96" customHeight="1" x14ac:dyDescent="0.25">
      <c r="A32" s="14"/>
    </row>
    <row r="33" spans="1:1" x14ac:dyDescent="0.25">
      <c r="A33" s="14"/>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B42E9-A259-46C6-BE3E-3688A2F971AC}">
  <sheetPr>
    <tabColor rgb="FFCC99FF"/>
  </sheetPr>
  <dimension ref="A1:K32"/>
  <sheetViews>
    <sheetView tabSelected="1" zoomScale="72" zoomScaleNormal="72" workbookViewId="0">
      <pane ySplit="2" topLeftCell="A4" activePane="bottomLeft" state="frozen"/>
      <selection pane="bottomLeft" activeCell="K4" sqref="K4"/>
    </sheetView>
  </sheetViews>
  <sheetFormatPr defaultColWidth="9.140625" defaultRowHeight="12.75" x14ac:dyDescent="0.2"/>
  <cols>
    <col min="1" max="1" width="4.85546875" style="16" customWidth="1"/>
    <col min="2" max="2" width="16.140625" style="16" customWidth="1"/>
    <col min="3" max="3" width="15.7109375" style="16" customWidth="1"/>
    <col min="4" max="4" width="50.7109375" style="16" customWidth="1"/>
    <col min="5" max="5" width="50" style="16" customWidth="1"/>
    <col min="6" max="6" width="49.7109375" style="16" customWidth="1"/>
    <col min="7" max="8" width="16" style="18" customWidth="1"/>
    <col min="9" max="9" width="26" style="46" customWidth="1"/>
    <col min="10" max="10" width="22.140625" style="16" customWidth="1"/>
    <col min="11" max="11" width="24.42578125" style="16" customWidth="1"/>
    <col min="12" max="16384" width="9.140625" style="16"/>
  </cols>
  <sheetData>
    <row r="1" spans="1:11" x14ac:dyDescent="0.2">
      <c r="A1" s="14"/>
      <c r="B1" s="15"/>
      <c r="C1" s="15"/>
      <c r="D1" s="14"/>
      <c r="E1" s="14"/>
      <c r="F1" s="14"/>
      <c r="G1" s="15"/>
      <c r="H1" s="15"/>
      <c r="I1" s="41"/>
      <c r="J1" s="14"/>
      <c r="K1" s="14"/>
    </row>
    <row r="2" spans="1:11" ht="63" customHeight="1" x14ac:dyDescent="0.2">
      <c r="A2" s="15"/>
      <c r="B2" s="3" t="s">
        <v>0</v>
      </c>
      <c r="C2" s="4" t="s">
        <v>1</v>
      </c>
      <c r="D2" s="4" t="s">
        <v>2</v>
      </c>
      <c r="E2" s="4" t="s">
        <v>3</v>
      </c>
      <c r="F2" s="4" t="s">
        <v>4</v>
      </c>
      <c r="G2" s="4" t="s">
        <v>5</v>
      </c>
      <c r="H2" s="4" t="s">
        <v>6</v>
      </c>
      <c r="I2" s="42" t="s">
        <v>7</v>
      </c>
      <c r="J2" s="5" t="s">
        <v>8</v>
      </c>
      <c r="K2" s="6" t="s">
        <v>9</v>
      </c>
    </row>
    <row r="3" spans="1:11" s="17" customFormat="1" ht="168" customHeight="1" x14ac:dyDescent="0.25">
      <c r="A3" s="14"/>
      <c r="B3" s="1" t="s">
        <v>123</v>
      </c>
      <c r="C3" s="1">
        <v>13.4</v>
      </c>
      <c r="D3" s="2" t="s">
        <v>124</v>
      </c>
      <c r="E3" s="19" t="s">
        <v>125</v>
      </c>
      <c r="F3" s="2" t="s">
        <v>126</v>
      </c>
      <c r="G3" s="1" t="s">
        <v>127</v>
      </c>
      <c r="H3" s="1" t="s">
        <v>16</v>
      </c>
      <c r="I3" s="43">
        <v>180000</v>
      </c>
      <c r="J3" s="19" t="s">
        <v>103</v>
      </c>
      <c r="K3" s="19"/>
    </row>
    <row r="4" spans="1:11" s="17" customFormat="1" ht="121.5" customHeight="1" x14ac:dyDescent="0.25">
      <c r="A4" s="14"/>
      <c r="B4" s="49" t="s">
        <v>128</v>
      </c>
      <c r="C4" s="49">
        <v>13.8</v>
      </c>
      <c r="D4" s="50" t="s">
        <v>129</v>
      </c>
      <c r="E4" s="50" t="s">
        <v>130</v>
      </c>
      <c r="F4" s="50" t="s">
        <v>131</v>
      </c>
      <c r="G4" s="49" t="s">
        <v>132</v>
      </c>
      <c r="H4" s="49" t="s">
        <v>39</v>
      </c>
      <c r="I4" s="51">
        <v>150000</v>
      </c>
      <c r="J4" s="50"/>
      <c r="K4" s="50"/>
    </row>
    <row r="5" spans="1:11" s="17" customFormat="1" ht="111.75" customHeight="1" x14ac:dyDescent="0.25">
      <c r="A5" s="14"/>
      <c r="B5" s="1" t="s">
        <v>133</v>
      </c>
      <c r="C5" s="1" t="s">
        <v>134</v>
      </c>
      <c r="D5" s="2" t="s">
        <v>135</v>
      </c>
      <c r="E5" s="2" t="s">
        <v>136</v>
      </c>
      <c r="F5" s="2" t="s">
        <v>137</v>
      </c>
      <c r="G5" s="1" t="s">
        <v>138</v>
      </c>
      <c r="H5" s="1" t="s">
        <v>139</v>
      </c>
      <c r="I5" s="44">
        <v>2387149</v>
      </c>
      <c r="J5" s="64" t="s">
        <v>140</v>
      </c>
      <c r="K5" s="2"/>
    </row>
    <row r="6" spans="1:11" s="17" customFormat="1" ht="135" customHeight="1" x14ac:dyDescent="0.25">
      <c r="A6" s="14"/>
      <c r="B6" s="49" t="s">
        <v>141</v>
      </c>
      <c r="C6" s="49" t="s">
        <v>134</v>
      </c>
      <c r="D6" s="50" t="s">
        <v>142</v>
      </c>
      <c r="E6" s="50" t="s">
        <v>143</v>
      </c>
      <c r="F6" s="50" t="s">
        <v>144</v>
      </c>
      <c r="G6" s="49" t="s">
        <v>138</v>
      </c>
      <c r="H6" s="49" t="s">
        <v>139</v>
      </c>
      <c r="I6" s="52">
        <v>1138511</v>
      </c>
      <c r="J6" s="50" t="s">
        <v>145</v>
      </c>
      <c r="K6" s="50"/>
    </row>
    <row r="7" spans="1:11" s="17" customFormat="1" ht="130.5" customHeight="1" x14ac:dyDescent="0.25">
      <c r="A7" s="14"/>
      <c r="B7" s="1" t="s">
        <v>146</v>
      </c>
      <c r="C7" s="1">
        <v>13</v>
      </c>
      <c r="D7" s="2" t="s">
        <v>147</v>
      </c>
      <c r="E7" s="64" t="s">
        <v>148</v>
      </c>
      <c r="F7" s="2" t="s">
        <v>149</v>
      </c>
      <c r="G7" s="1" t="s">
        <v>138</v>
      </c>
      <c r="H7" s="12" t="s">
        <v>150</v>
      </c>
      <c r="I7" s="44">
        <v>120000</v>
      </c>
      <c r="J7" s="2" t="s">
        <v>103</v>
      </c>
      <c r="K7" s="2"/>
    </row>
    <row r="8" spans="1:11" s="17" customFormat="1" ht="120" customHeight="1" x14ac:dyDescent="0.25">
      <c r="A8" s="14"/>
      <c r="B8" s="49" t="s">
        <v>151</v>
      </c>
      <c r="C8" s="49">
        <v>13</v>
      </c>
      <c r="D8" s="50" t="s">
        <v>152</v>
      </c>
      <c r="E8" s="50" t="s">
        <v>153</v>
      </c>
      <c r="F8" s="50" t="s">
        <v>154</v>
      </c>
      <c r="G8" s="49" t="s">
        <v>155</v>
      </c>
      <c r="H8" s="53" t="s">
        <v>156</v>
      </c>
      <c r="I8" s="52">
        <v>15000</v>
      </c>
      <c r="J8" s="50" t="s">
        <v>103</v>
      </c>
      <c r="K8" s="50"/>
    </row>
    <row r="9" spans="1:11" s="17" customFormat="1" ht="128.25" customHeight="1" x14ac:dyDescent="0.25">
      <c r="A9" s="14"/>
      <c r="B9" s="1" t="s">
        <v>157</v>
      </c>
      <c r="C9" s="1">
        <v>13.2</v>
      </c>
      <c r="D9" s="2" t="s">
        <v>158</v>
      </c>
      <c r="E9" s="2" t="s">
        <v>159</v>
      </c>
      <c r="F9" s="2" t="s">
        <v>149</v>
      </c>
      <c r="G9" s="1" t="s">
        <v>160</v>
      </c>
      <c r="H9" s="12" t="s">
        <v>65</v>
      </c>
      <c r="I9" s="44">
        <v>120000</v>
      </c>
      <c r="J9" s="2" t="s">
        <v>103</v>
      </c>
      <c r="K9" s="2"/>
    </row>
    <row r="10" spans="1:11" s="17" customFormat="1" ht="84.75" customHeight="1" x14ac:dyDescent="0.25">
      <c r="A10" s="14"/>
      <c r="B10" s="49" t="s">
        <v>161</v>
      </c>
      <c r="C10" s="49">
        <v>13</v>
      </c>
      <c r="D10" s="50" t="s">
        <v>162</v>
      </c>
      <c r="E10" s="65" t="s">
        <v>163</v>
      </c>
      <c r="F10" s="50" t="s">
        <v>164</v>
      </c>
      <c r="G10" s="49" t="s">
        <v>155</v>
      </c>
      <c r="H10" s="49" t="s">
        <v>165</v>
      </c>
      <c r="I10" s="52">
        <v>120000</v>
      </c>
      <c r="J10" s="50"/>
      <c r="K10" s="50" t="s">
        <v>166</v>
      </c>
    </row>
    <row r="11" spans="1:11" s="17" customFormat="1" ht="137.25" customHeight="1" x14ac:dyDescent="0.25">
      <c r="A11" s="14"/>
      <c r="B11" s="1" t="s">
        <v>167</v>
      </c>
      <c r="C11" s="1">
        <v>19</v>
      </c>
      <c r="D11" s="2" t="s">
        <v>168</v>
      </c>
      <c r="E11" s="2" t="s">
        <v>169</v>
      </c>
      <c r="F11" s="2" t="s">
        <v>170</v>
      </c>
      <c r="G11" s="1" t="s">
        <v>171</v>
      </c>
      <c r="H11" s="12" t="s">
        <v>114</v>
      </c>
      <c r="I11" s="44">
        <v>70000</v>
      </c>
      <c r="J11" s="2" t="s">
        <v>103</v>
      </c>
      <c r="K11" s="2"/>
    </row>
    <row r="12" spans="1:11" s="17" customFormat="1" ht="159.75" customHeight="1" x14ac:dyDescent="0.25">
      <c r="A12" s="14"/>
      <c r="B12" s="49" t="s">
        <v>172</v>
      </c>
      <c r="C12" s="49">
        <v>12.1</v>
      </c>
      <c r="D12" s="50" t="s">
        <v>173</v>
      </c>
      <c r="E12" s="50" t="s">
        <v>174</v>
      </c>
      <c r="F12" s="50" t="s">
        <v>175</v>
      </c>
      <c r="G12" s="49" t="s">
        <v>132</v>
      </c>
      <c r="H12" s="53" t="s">
        <v>176</v>
      </c>
      <c r="I12" s="52">
        <v>160000</v>
      </c>
      <c r="J12" s="50"/>
      <c r="K12" s="50"/>
    </row>
    <row r="13" spans="1:11" s="17" customFormat="1" ht="153" x14ac:dyDescent="0.25">
      <c r="A13" s="14"/>
      <c r="B13" s="1" t="s">
        <v>177</v>
      </c>
      <c r="C13" s="1" t="s">
        <v>178</v>
      </c>
      <c r="D13" s="2" t="s">
        <v>179</v>
      </c>
      <c r="E13" s="2" t="s">
        <v>180</v>
      </c>
      <c r="F13" s="2" t="s">
        <v>181</v>
      </c>
      <c r="G13" s="1" t="s">
        <v>160</v>
      </c>
      <c r="H13" s="1" t="s">
        <v>182</v>
      </c>
      <c r="I13" s="54">
        <v>20000</v>
      </c>
      <c r="J13" s="2" t="s">
        <v>183</v>
      </c>
      <c r="K13" s="2"/>
    </row>
    <row r="14" spans="1:11" s="17" customFormat="1" ht="152.25" customHeight="1" x14ac:dyDescent="0.25">
      <c r="A14" s="14"/>
      <c r="B14" s="55" t="s">
        <v>184</v>
      </c>
      <c r="C14" s="55" t="s">
        <v>185</v>
      </c>
      <c r="D14" s="56" t="s">
        <v>186</v>
      </c>
      <c r="E14" s="56" t="s">
        <v>187</v>
      </c>
      <c r="F14" s="56" t="s">
        <v>188</v>
      </c>
      <c r="G14" s="55" t="s">
        <v>132</v>
      </c>
      <c r="H14" s="55" t="s">
        <v>176</v>
      </c>
      <c r="I14" s="57">
        <v>50000</v>
      </c>
      <c r="J14" s="56"/>
      <c r="K14" s="56"/>
    </row>
    <row r="15" spans="1:11" s="17" customFormat="1" ht="102" x14ac:dyDescent="0.25">
      <c r="A15" s="14"/>
      <c r="B15" s="60" t="s">
        <v>189</v>
      </c>
      <c r="C15" s="60" t="s">
        <v>185</v>
      </c>
      <c r="D15" s="61" t="s">
        <v>190</v>
      </c>
      <c r="E15" s="61" t="s">
        <v>191</v>
      </c>
      <c r="F15" s="61" t="s">
        <v>192</v>
      </c>
      <c r="G15" s="60" t="s">
        <v>132</v>
      </c>
      <c r="H15" s="60" t="s">
        <v>193</v>
      </c>
      <c r="I15" s="62">
        <v>50000</v>
      </c>
      <c r="J15" s="61"/>
      <c r="K15" s="61"/>
    </row>
    <row r="16" spans="1:11" s="17" customFormat="1" ht="24" customHeight="1" x14ac:dyDescent="0.25">
      <c r="A16" s="14"/>
      <c r="B16" s="55"/>
      <c r="C16" s="58"/>
      <c r="D16" s="59"/>
      <c r="E16" s="59"/>
      <c r="F16" s="59"/>
      <c r="G16" s="58"/>
      <c r="H16" s="13" t="s">
        <v>67</v>
      </c>
      <c r="I16" s="45">
        <f>SUM(I3:I15)</f>
        <v>4580660</v>
      </c>
      <c r="J16" s="59"/>
      <c r="K16" s="59"/>
    </row>
    <row r="17" spans="1:11" s="17" customFormat="1" ht="144" customHeight="1" x14ac:dyDescent="0.25">
      <c r="A17" s="14"/>
      <c r="B17" s="15"/>
      <c r="C17" s="15"/>
      <c r="D17" s="14"/>
      <c r="E17" s="14"/>
      <c r="F17" s="14"/>
      <c r="G17" s="15"/>
      <c r="H17" s="15"/>
      <c r="I17" s="41"/>
      <c r="J17" s="14"/>
      <c r="K17" s="14"/>
    </row>
    <row r="18" spans="1:11" s="17" customFormat="1" ht="96" customHeight="1" x14ac:dyDescent="0.2">
      <c r="A18" s="14"/>
      <c r="B18" s="16"/>
      <c r="C18" s="16"/>
      <c r="D18" s="16"/>
      <c r="E18" s="16"/>
      <c r="F18" s="16"/>
      <c r="G18" s="18"/>
      <c r="H18" s="18"/>
      <c r="I18" s="46"/>
      <c r="J18" s="16"/>
      <c r="K18" s="16"/>
    </row>
    <row r="19" spans="1:11" s="17" customFormat="1" ht="133.5" customHeight="1" x14ac:dyDescent="0.2">
      <c r="A19" s="14"/>
      <c r="B19" s="16"/>
      <c r="C19" s="16"/>
      <c r="D19" s="16"/>
      <c r="E19" s="16"/>
      <c r="F19" s="16"/>
      <c r="G19" s="18"/>
      <c r="H19" s="18"/>
      <c r="I19" s="46"/>
      <c r="J19" s="16"/>
      <c r="K19" s="16"/>
    </row>
    <row r="20" spans="1:11" s="17" customFormat="1" ht="147.75" customHeight="1" x14ac:dyDescent="0.2">
      <c r="A20" s="14"/>
      <c r="B20" s="16"/>
      <c r="C20" s="16"/>
      <c r="D20" s="16"/>
      <c r="E20" s="16"/>
      <c r="F20" s="16"/>
      <c r="G20" s="18"/>
      <c r="H20" s="18"/>
      <c r="I20" s="46"/>
      <c r="J20" s="16"/>
      <c r="K20" s="16"/>
    </row>
    <row r="21" spans="1:11" s="17" customFormat="1" ht="153" customHeight="1" x14ac:dyDescent="0.2">
      <c r="A21" s="14"/>
      <c r="B21" s="16"/>
      <c r="C21" s="16"/>
      <c r="D21" s="16"/>
      <c r="E21" s="16"/>
      <c r="F21" s="16"/>
      <c r="G21" s="18"/>
      <c r="H21" s="18"/>
      <c r="I21" s="46"/>
      <c r="J21" s="16"/>
      <c r="K21" s="16"/>
    </row>
    <row r="22" spans="1:11" s="17" customFormat="1" ht="123" customHeight="1" x14ac:dyDescent="0.2">
      <c r="A22" s="14"/>
      <c r="B22" s="16"/>
      <c r="C22" s="16"/>
      <c r="D22" s="16"/>
      <c r="E22" s="16"/>
      <c r="F22" s="16"/>
      <c r="G22" s="18"/>
      <c r="H22" s="18"/>
      <c r="I22" s="46"/>
      <c r="J22" s="16"/>
      <c r="K22" s="16"/>
    </row>
    <row r="23" spans="1:11" s="17" customFormat="1" ht="127.5" customHeight="1" x14ac:dyDescent="0.2">
      <c r="A23" s="14"/>
      <c r="B23" s="16"/>
      <c r="C23" s="16"/>
      <c r="D23" s="16"/>
      <c r="E23" s="16"/>
      <c r="F23" s="16"/>
      <c r="G23" s="18"/>
      <c r="H23" s="18"/>
      <c r="I23" s="46"/>
      <c r="J23" s="16"/>
      <c r="K23" s="16"/>
    </row>
    <row r="24" spans="1:11" s="17" customFormat="1" ht="90.75" customHeight="1" x14ac:dyDescent="0.2">
      <c r="A24" s="14"/>
      <c r="B24" s="16"/>
      <c r="C24" s="16"/>
      <c r="D24" s="16"/>
      <c r="E24" s="16"/>
      <c r="F24" s="16"/>
      <c r="G24" s="18"/>
      <c r="H24" s="18"/>
      <c r="I24" s="46"/>
      <c r="J24" s="16"/>
      <c r="K24" s="16"/>
    </row>
    <row r="25" spans="1:11" s="17" customFormat="1" ht="134.25" customHeight="1" x14ac:dyDescent="0.2">
      <c r="A25" s="14"/>
      <c r="B25" s="16"/>
      <c r="C25" s="16"/>
      <c r="D25" s="16"/>
      <c r="E25" s="16"/>
      <c r="F25" s="16"/>
      <c r="G25" s="18"/>
      <c r="H25" s="18"/>
      <c r="I25" s="46"/>
      <c r="J25" s="16"/>
      <c r="K25" s="16"/>
    </row>
    <row r="26" spans="1:11" s="17" customFormat="1" ht="112.5" customHeight="1" x14ac:dyDescent="0.2">
      <c r="A26" s="14"/>
      <c r="B26" s="16"/>
      <c r="C26" s="16"/>
      <c r="D26" s="16"/>
      <c r="E26" s="16"/>
      <c r="F26" s="16"/>
      <c r="G26" s="18"/>
      <c r="H26" s="18"/>
      <c r="I26" s="46"/>
      <c r="J26" s="16"/>
      <c r="K26" s="16"/>
    </row>
    <row r="27" spans="1:11" s="17" customFormat="1" ht="120.75" customHeight="1" x14ac:dyDescent="0.2">
      <c r="A27" s="14"/>
      <c r="B27" s="16"/>
      <c r="C27" s="16"/>
      <c r="D27" s="16"/>
      <c r="E27" s="16"/>
      <c r="F27" s="16"/>
      <c r="G27" s="18"/>
      <c r="H27" s="18"/>
      <c r="I27" s="46"/>
      <c r="J27" s="16"/>
      <c r="K27" s="16"/>
    </row>
    <row r="28" spans="1:11" s="17" customFormat="1" ht="109.5" customHeight="1" x14ac:dyDescent="0.2">
      <c r="A28" s="14"/>
      <c r="B28" s="16"/>
      <c r="C28" s="16"/>
      <c r="D28" s="16"/>
      <c r="E28" s="16"/>
      <c r="F28" s="16"/>
      <c r="G28" s="18"/>
      <c r="H28" s="18"/>
      <c r="I28" s="46"/>
      <c r="J28" s="16"/>
      <c r="K28" s="16"/>
    </row>
    <row r="29" spans="1:11" s="17" customFormat="1" ht="92.25" customHeight="1" x14ac:dyDescent="0.2">
      <c r="A29" s="14"/>
      <c r="B29" s="16"/>
      <c r="C29" s="16"/>
      <c r="D29" s="16"/>
      <c r="E29" s="16"/>
      <c r="F29" s="16"/>
      <c r="G29" s="18"/>
      <c r="H29" s="18"/>
      <c r="I29" s="46"/>
      <c r="J29" s="16"/>
      <c r="K29" s="16"/>
    </row>
    <row r="30" spans="1:11" s="17" customFormat="1" ht="93.75" customHeight="1" x14ac:dyDescent="0.2">
      <c r="A30" s="14"/>
      <c r="B30" s="16"/>
      <c r="C30" s="16"/>
      <c r="D30" s="16"/>
      <c r="E30" s="16"/>
      <c r="F30" s="16"/>
      <c r="G30" s="18"/>
      <c r="H30" s="18"/>
      <c r="I30" s="46"/>
      <c r="J30" s="16"/>
      <c r="K30" s="16"/>
    </row>
    <row r="31" spans="1:11" s="17" customFormat="1" ht="121.5" customHeight="1" x14ac:dyDescent="0.2">
      <c r="A31" s="14"/>
      <c r="B31" s="16"/>
      <c r="C31" s="16"/>
      <c r="D31" s="16"/>
      <c r="E31" s="16"/>
      <c r="F31" s="16"/>
      <c r="G31" s="18"/>
      <c r="H31" s="18"/>
      <c r="I31" s="46"/>
      <c r="J31" s="16"/>
      <c r="K31" s="16"/>
    </row>
    <row r="32" spans="1:11" ht="119.25" customHeight="1" x14ac:dyDescent="0.2">
      <c r="A32" s="14"/>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D48397D13837C43B684B08DAD64BF8C" ma:contentTypeVersion="15" ma:contentTypeDescription="Create a new document." ma:contentTypeScope="" ma:versionID="9012cda9779f194c0874615f31d5e8a7">
  <xsd:schema xmlns:xsd="http://www.w3.org/2001/XMLSchema" xmlns:xs="http://www.w3.org/2001/XMLSchema" xmlns:p="http://schemas.microsoft.com/office/2006/metadata/properties" xmlns:ns2="0360f195-d042-45e7-aa5c-1d93fc6d8805" xmlns:ns3="2c1232c3-bf45-45cd-a7a3-d01a7b037b08" xmlns:ns4="985ec44e-1bab-4c0b-9df0-6ba128686fc9" targetNamespace="http://schemas.microsoft.com/office/2006/metadata/properties" ma:root="true" ma:fieldsID="1c8e2c0e439512326e74abac472399fb" ns2:_="" ns3:_="" ns4:_="">
    <xsd:import namespace="0360f195-d042-45e7-aa5c-1d93fc6d8805"/>
    <xsd:import namespace="2c1232c3-bf45-45cd-a7a3-d01a7b037b08"/>
    <xsd:import namespace="985ec44e-1bab-4c0b-9df0-6ba128686fc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element ref="ns2:MediaServiceDateTaken" minOccurs="0"/>
                <xsd:element ref="ns2:lcf76f155ced4ddcb4097134ff3c332f" minOccurs="0"/>
                <xsd:element ref="ns4: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60f195-d042-45e7-aa5c-1d93fc6d88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1232c3-bf45-45cd-a7a3-d01a7b037b0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c297ebb-fe3d-42c2-827b-3e2f6bc6c0dc}" ma:internalName="TaxCatchAll" ma:showField="CatchAllData" ma:web="2c1232c3-bf45-45cd-a7a3-d01a7b037b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85ec44e-1bab-4c0b-9df0-6ba128686fc9" xsi:nil="true"/>
    <lcf76f155ced4ddcb4097134ff3c332f xmlns="0360f195-d042-45e7-aa5c-1d93fc6d880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0ED45AF-6DD9-4731-A246-3A679727784D}">
  <ds:schemaRefs>
    <ds:schemaRef ds:uri="http://schemas.microsoft.com/sharepoint/v3/contenttype/forms"/>
  </ds:schemaRefs>
</ds:datastoreItem>
</file>

<file path=customXml/itemProps2.xml><?xml version="1.0" encoding="utf-8"?>
<ds:datastoreItem xmlns:ds="http://schemas.openxmlformats.org/officeDocument/2006/customXml" ds:itemID="{E90718BA-C219-4547-BB38-62772FE4DA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60f195-d042-45e7-aa5c-1d93fc6d8805"/>
    <ds:schemaRef ds:uri="2c1232c3-bf45-45cd-a7a3-d01a7b037b08"/>
    <ds:schemaRef ds:uri="985ec44e-1bab-4c0b-9df0-6ba128686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3A052D-362D-4BFA-BBE1-3EECD0EE2B22}">
  <ds:schemaRefs>
    <ds:schemaRef ds:uri="985ec44e-1bab-4c0b-9df0-6ba128686fc9"/>
    <ds:schemaRef ds:uri="http://schemas.microsoft.com/office/2006/documentManagement/types"/>
    <ds:schemaRef ds:uri="http://purl.org/dc/terms/"/>
    <ds:schemaRef ds:uri="http://schemas.microsoft.com/office/infopath/2007/PartnerControls"/>
    <ds:schemaRef ds:uri="http://purl.org/dc/dcmitype/"/>
    <ds:schemaRef ds:uri="0360f195-d042-45e7-aa5c-1d93fc6d8805"/>
    <ds:schemaRef ds:uri="http://schemas.openxmlformats.org/package/2006/metadata/core-properties"/>
    <ds:schemaRef ds:uri="http://www.w3.org/XML/1998/namespace"/>
    <ds:schemaRef ds:uri="2c1232c3-bf45-45cd-a7a3-d01a7b037b08"/>
    <ds:schemaRef ds:uri="http://schemas.microsoft.com/office/2006/metadata/properties"/>
    <ds:schemaRef ds:uri="http://purl.org/dc/elements/1.1/"/>
  </ds:schemaRefs>
</ds:datastoreItem>
</file>

<file path=docMetadata/LabelInfo.xml><?xml version="1.0" encoding="utf-8"?>
<clbl:labelList xmlns:clbl="http://schemas.microsoft.com/office/2020/mipLabelMetadata">
  <clbl:label id="{8b77875e-5908-45a0-9cb4-dec9ae074618}" enabled="1" method="Privileged" siteId="{0f9e35db-544f-4f60-bdcc-5ea416e6dc7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BC</vt:lpstr>
      <vt:lpstr>RC</vt:lpstr>
      <vt:lpstr>SC</vt:lpstr>
      <vt:lpstr>Synergies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 Bolengo</dc:creator>
  <cp:keywords/>
  <dc:description/>
  <cp:lastModifiedBy>Marijana Todorovic</cp:lastModifiedBy>
  <cp:revision/>
  <dcterms:created xsi:type="dcterms:W3CDTF">2015-06-05T18:17:20Z</dcterms:created>
  <dcterms:modified xsi:type="dcterms:W3CDTF">2026-04-22T15:09:49Z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0x0101006D48397D13837C43B684B08DAD64BF8C</vt:lpwstr>
  </property>
  <property fmtid="{D5CDD505-2E9C-101B-9397-08002B2CF9AE}" pid="3" name="MediaServiceImageTags">
    <vt:lpwstr/>
  </property>
</Properties>
</file>